
<file path=[Content_Types].xml><?xml version="1.0" encoding="utf-8"?>
<Types xmlns="http://schemas.openxmlformats.org/package/2006/content-types">
  <Default ContentType="application/vnd.openxmlformats-officedocument.vmlDrawing" Extension="vml"/>
  <Default ContentType="image/x-wmf" Extension="wmf"/>
  <Default ContentType="image/png" Extension="png"/>
  <Default ContentType="image/jpeg" Extension="jpeg"/>
  <Default ContentType="application/xml" Extension="xml"/>
  <Default ContentType="application/vnd.openxmlformats-package.relationships+xml" Extension="rels"/>
  <Default ContentType="application/vnd.openxmlformats-officedocument.oleObject" Extension="bin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шаблон графика" sheetId="1" state="visible" r:id="rId1"/>
    <sheet name="пример заполнения" sheetId="2" state="visible" r:id="rId2"/>
    <sheet name="калькулятор объма времени" sheetId="3" state="visible" r:id="rId3"/>
  </sheets>
  <calcPr/>
</workbook>
</file>

<file path=xl/sharedStrings.xml><?xml version="1.0" encoding="utf-8"?>
<sst xmlns="http://schemas.openxmlformats.org/spreadsheetml/2006/main" count="223" uniqueCount="223">
  <si>
    <t>Утверждаю</t>
  </si>
  <si>
    <t xml:space="preserve">Директор МОУ Тимирязевская СШ </t>
  </si>
  <si>
    <t xml:space="preserve">В. Б. Селиванова</t>
  </si>
  <si>
    <t>_______________________</t>
  </si>
  <si>
    <t xml:space="preserve">"__28_"_____08_____2023 год</t>
  </si>
  <si>
    <t xml:space="preserve">  График  проведения оценочных процедур в МОУ Тимирязевской  СШ во 2 полугодии 2023-2024 учебного года</t>
  </si>
  <si>
    <t xml:space="preserve">Классы/ Наименование учебных предметов в соотвествии с учебным планом</t>
  </si>
  <si>
    <t>Январь</t>
  </si>
  <si>
    <t>Февраль</t>
  </si>
  <si>
    <t>Март</t>
  </si>
  <si>
    <t xml:space="preserve"> Апрель</t>
  </si>
  <si>
    <t>Май</t>
  </si>
  <si>
    <t>Всего**</t>
  </si>
  <si>
    <t xml:space="preserve">                                     II ТРИМЕСТР</t>
  </si>
  <si>
    <t xml:space="preserve"> III ТРИМЕСТР</t>
  </si>
  <si>
    <t>ПН</t>
  </si>
  <si>
    <t>ВТ</t>
  </si>
  <si>
    <t>СР</t>
  </si>
  <si>
    <t>ЧТ</t>
  </si>
  <si>
    <t>ПТ</t>
  </si>
  <si>
    <t>СБ</t>
  </si>
  <si>
    <t>ВС</t>
  </si>
  <si>
    <t xml:space="preserve">Кол-во  ОП в 2 полугодии  </t>
  </si>
  <si>
    <t xml:space="preserve">Кол-во часов по уч.плану </t>
  </si>
  <si>
    <t xml:space="preserve">Соотношение кол-ва ОП к кол-ву часов  уч.плана (%)</t>
  </si>
  <si>
    <t>Х</t>
  </si>
  <si>
    <t xml:space="preserve">1 класс</t>
  </si>
  <si>
    <t xml:space="preserve">Русски й язык</t>
  </si>
  <si>
    <t xml:space="preserve">Литературное чтение</t>
  </si>
  <si>
    <t>Математика</t>
  </si>
  <si>
    <t xml:space="preserve">Окружающий мир</t>
  </si>
  <si>
    <t xml:space="preserve">2 класс</t>
  </si>
  <si>
    <t xml:space="preserve"> </t>
  </si>
  <si>
    <t>КД/2</t>
  </si>
  <si>
    <t>КР/2</t>
  </si>
  <si>
    <t>КР/3</t>
  </si>
  <si>
    <t xml:space="preserve">Иностранный язык</t>
  </si>
  <si>
    <t xml:space="preserve">Физическая культура</t>
  </si>
  <si>
    <t xml:space="preserve">3 класс</t>
  </si>
  <si>
    <t>ВПР/2</t>
  </si>
  <si>
    <t xml:space="preserve">4 А класс</t>
  </si>
  <si>
    <t xml:space="preserve">4Б класс</t>
  </si>
  <si>
    <t xml:space="preserve">5 класс</t>
  </si>
  <si>
    <t xml:space="preserve">Русский язык</t>
  </si>
  <si>
    <t>Литература</t>
  </si>
  <si>
    <t>История</t>
  </si>
  <si>
    <t>География</t>
  </si>
  <si>
    <t>Биология</t>
  </si>
  <si>
    <t xml:space="preserve">Изобразительное искусство</t>
  </si>
  <si>
    <t xml:space="preserve">Музыка </t>
  </si>
  <si>
    <t xml:space="preserve"> ОДНКР</t>
  </si>
  <si>
    <t>Технология</t>
  </si>
  <si>
    <t xml:space="preserve">6 класс</t>
  </si>
  <si>
    <t>Обществознание</t>
  </si>
  <si>
    <t>ВПР/3</t>
  </si>
  <si>
    <t xml:space="preserve">ИЗО </t>
  </si>
  <si>
    <t xml:space="preserve">7 класс</t>
  </si>
  <si>
    <t>С/2</t>
  </si>
  <si>
    <t>И/3</t>
  </si>
  <si>
    <t>Информатика</t>
  </si>
  <si>
    <t>Алгебра</t>
  </si>
  <si>
    <t>Геометрия</t>
  </si>
  <si>
    <t>Физика</t>
  </si>
  <si>
    <t>ИЗО</t>
  </si>
  <si>
    <t>ОБЖ</t>
  </si>
  <si>
    <t xml:space="preserve">8  класс</t>
  </si>
  <si>
    <t>КД/3</t>
  </si>
  <si>
    <t>С/3</t>
  </si>
  <si>
    <t>И/2</t>
  </si>
  <si>
    <t xml:space="preserve">Родной язык</t>
  </si>
  <si>
    <t xml:space="preserve">Родная литература</t>
  </si>
  <si>
    <t>Химия</t>
  </si>
  <si>
    <t xml:space="preserve">9 А класс</t>
  </si>
  <si>
    <t xml:space="preserve">Второй иностранный язык</t>
  </si>
  <si>
    <t>Алгетра</t>
  </si>
  <si>
    <t>Геомерия</t>
  </si>
  <si>
    <t xml:space="preserve">9 Б  класс</t>
  </si>
  <si>
    <t xml:space="preserve">10  класс</t>
  </si>
  <si>
    <t>ИЗ/3</t>
  </si>
  <si>
    <t xml:space="preserve">Алгебра и начала анализа</t>
  </si>
  <si>
    <t xml:space="preserve">Вероятность и статистика</t>
  </si>
  <si>
    <t xml:space="preserve">11  класс</t>
  </si>
  <si>
    <t xml:space="preserve">Основы безопасности жизнедеятельности</t>
  </si>
  <si>
    <t>Астрономия</t>
  </si>
  <si>
    <t xml:space="preserve">Директор МБОУ СОШ №_____</t>
  </si>
  <si>
    <t xml:space="preserve">М.П. Петрова</t>
  </si>
  <si>
    <t xml:space="preserve">"___"__________2022 год</t>
  </si>
  <si>
    <t xml:space="preserve">Примерный шаблон графика проведения оценочных процедур в общеобразовательных организациях на 1 полугодие 2022-2023 учебного года</t>
  </si>
  <si>
    <t>Классы</t>
  </si>
  <si>
    <t xml:space="preserve">Наименование учебных предметов (в соответствии с  учебным планом)</t>
  </si>
  <si>
    <t>Сентябрь</t>
  </si>
  <si>
    <t>Октябрь</t>
  </si>
  <si>
    <t>Ноябрь</t>
  </si>
  <si>
    <t>Декабрь</t>
  </si>
  <si>
    <t>Всего</t>
  </si>
  <si>
    <t xml:space="preserve">I ТРИМЕСТР</t>
  </si>
  <si>
    <t xml:space="preserve">II ТРИМЕСТР</t>
  </si>
  <si>
    <t>ПЯ</t>
  </si>
  <si>
    <r>
      <rPr>
        <b/>
        <sz val="9"/>
        <color indexed="2"/>
        <rFont val="Times New Roman"/>
      </rPr>
      <t>*</t>
    </r>
    <r>
      <rPr>
        <b/>
        <sz val="9"/>
        <color theme="1"/>
        <rFont val="Times New Roman"/>
      </rPr>
      <t xml:space="preserve">Кол-во  ОП в 1 полугодии</t>
    </r>
    <r>
      <rPr>
        <sz val="9"/>
        <color indexed="2"/>
        <rFont val="Times New Roman"/>
      </rPr>
      <t xml:space="preserve"> </t>
    </r>
    <r>
      <rPr>
        <b/>
        <sz val="9"/>
        <color theme="1"/>
        <rFont val="Times New Roman"/>
      </rPr>
      <t xml:space="preserve"> </t>
    </r>
  </si>
  <si>
    <r>
      <rPr>
        <b/>
        <sz val="9"/>
        <color indexed="2"/>
        <rFont val="Times New Roman"/>
      </rPr>
      <t>**</t>
    </r>
    <r>
      <rPr>
        <b/>
        <sz val="9"/>
        <color theme="1"/>
        <rFont val="Times New Roman"/>
      </rPr>
      <t xml:space="preserve">Соотношение кол-ва ОП к кол-ву часов  уч.плана (%)</t>
    </r>
  </si>
  <si>
    <t>1А</t>
  </si>
  <si>
    <t>1Б</t>
  </si>
  <si>
    <t>1В</t>
  </si>
  <si>
    <t>2*</t>
  </si>
  <si>
    <t>3*</t>
  </si>
  <si>
    <t>4*</t>
  </si>
  <si>
    <t>5*</t>
  </si>
  <si>
    <t>6*</t>
  </si>
  <si>
    <t>7*</t>
  </si>
  <si>
    <t>8*</t>
  </si>
  <si>
    <t>9*</t>
  </si>
  <si>
    <t xml:space="preserve">ДР в формате ОГЭ/2</t>
  </si>
  <si>
    <t>ДР/2</t>
  </si>
  <si>
    <t>ПР/2</t>
  </si>
  <si>
    <t>ДР/3</t>
  </si>
  <si>
    <t>КР//2</t>
  </si>
  <si>
    <t>ПР//2</t>
  </si>
  <si>
    <t>ВПР2</t>
  </si>
  <si>
    <t>ПР/3</t>
  </si>
  <si>
    <t xml:space="preserve">Финансовая грамотность</t>
  </si>
  <si>
    <t>ПР</t>
  </si>
  <si>
    <t>10*</t>
  </si>
  <si>
    <t>11*</t>
  </si>
  <si>
    <t xml:space="preserve">Проводить оценочные процедуры по каждому учебному предмету в одной параллели классов не чаще 1 раза в 2,5 недели</t>
  </si>
  <si>
    <t xml:space="preserve"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</si>
  <si>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 xml:space="preserve"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</si>
  <si>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 xml:space="preserve">Включать в график оценочные процедуры длительностью не менее 30 минут, выполняемые одновременно всеми обучающимися.</t>
  </si>
  <si>
    <t xml:space="preserve">Условные обозначения</t>
  </si>
  <si>
    <t xml:space="preserve">Полное наименование учебного предмета, например:</t>
  </si>
  <si>
    <t xml:space="preserve">Сокращение /номер урока</t>
  </si>
  <si>
    <t xml:space="preserve">Оценочные процедуры,
например:</t>
  </si>
  <si>
    <t>ОП</t>
  </si>
  <si>
    <t xml:space="preserve">Уровень проведения оценочных процедур</t>
  </si>
  <si>
    <t>Обозначение</t>
  </si>
  <si>
    <t xml:space="preserve">РУ/№ урока </t>
  </si>
  <si>
    <t xml:space="preserve">Диагностическая работа </t>
  </si>
  <si>
    <t>ДР</t>
  </si>
  <si>
    <t xml:space="preserve">Федеральный уровень</t>
  </si>
  <si>
    <t>ЛИ/3</t>
  </si>
  <si>
    <t xml:space="preserve">Контрольная работа           </t>
  </si>
  <si>
    <t>КР</t>
  </si>
  <si>
    <t xml:space="preserve">Региональный уровень</t>
  </si>
  <si>
    <t>ЛЧ/3</t>
  </si>
  <si>
    <t xml:space="preserve">Административная контрольная работа           </t>
  </si>
  <si>
    <t>АКР</t>
  </si>
  <si>
    <t xml:space="preserve">Уровень ОО</t>
  </si>
  <si>
    <r>
      <rPr>
        <b/>
        <sz val="9"/>
        <color rgb="FF444444"/>
        <rFont val="Times New Roman"/>
      </rPr>
      <t xml:space="preserve">Родной язык</t>
    </r>
    <r>
      <rPr>
        <sz val="9"/>
        <color rgb="FF444444"/>
        <rFont val="Times New Roman"/>
      </rPr>
      <t xml:space="preserve"> </t>
    </r>
    <r>
      <rPr>
        <i/>
        <sz val="8"/>
        <color rgb="FF444444"/>
        <rFont val="Arial"/>
      </rPr>
      <t/>
    </r>
  </si>
  <si>
    <t>РдЯ/3</t>
  </si>
  <si>
    <t xml:space="preserve">Проверочная работа           </t>
  </si>
  <si>
    <r>
      <rPr>
        <b/>
        <sz val="9"/>
        <color rgb="FF444444"/>
        <rFont val="Times New Roman"/>
      </rPr>
      <t xml:space="preserve">Литературное чтение на родном языке</t>
    </r>
    <r>
      <rPr>
        <sz val="9"/>
        <color rgb="FF444444"/>
        <rFont val="Times New Roman"/>
      </rPr>
      <t xml:space="preserve"> </t>
    </r>
  </si>
  <si>
    <t>ЛЧРдЯ/3</t>
  </si>
  <si>
    <t xml:space="preserve">Всероссийская проверочная работа</t>
  </si>
  <si>
    <t>ВПР</t>
  </si>
  <si>
    <t>МА/2</t>
  </si>
  <si>
    <t xml:space="preserve">Комплесная проверочная работ</t>
  </si>
  <si>
    <t>КПР</t>
  </si>
  <si>
    <t>Каникулы</t>
  </si>
  <si>
    <t>ОКМ/2</t>
  </si>
  <si>
    <t>Сочинение</t>
  </si>
  <si>
    <t>С</t>
  </si>
  <si>
    <t xml:space="preserve">ОП не проводятся</t>
  </si>
  <si>
    <t>ИЗО/3</t>
  </si>
  <si>
    <t>Изложение</t>
  </si>
  <si>
    <t>И</t>
  </si>
  <si>
    <t>ФК/3</t>
  </si>
  <si>
    <t xml:space="preserve">Контрольный диктант/диктант</t>
  </si>
  <si>
    <t>КД/Д</t>
  </si>
  <si>
    <t xml:space="preserve">Основы религиозных  культур и светской этики</t>
  </si>
  <si>
    <t>ОРКиСЭ/3</t>
  </si>
  <si>
    <t xml:space="preserve">Контрольное списывание</t>
  </si>
  <si>
    <t>КС</t>
  </si>
  <si>
    <r>
      <rPr>
        <b/>
        <sz val="9"/>
        <color rgb="FF444444"/>
        <rFont val="Times New Roman"/>
      </rPr>
      <t xml:space="preserve">Родная литература</t>
    </r>
    <r>
      <rPr>
        <sz val="9"/>
        <color rgb="FF444444"/>
        <rFont val="Times New Roman"/>
      </rPr>
      <t xml:space="preserve"> </t>
    </r>
  </si>
  <si>
    <t>РдЛ/3</t>
  </si>
  <si>
    <t>Тестирование</t>
  </si>
  <si>
    <t>Т</t>
  </si>
  <si>
    <t>ИЯ1/2</t>
  </si>
  <si>
    <t>Зачет</t>
  </si>
  <si>
    <t>З</t>
  </si>
  <si>
    <r>
      <rPr>
        <b/>
        <sz val="9"/>
        <color rgb="FF444444"/>
        <rFont val="Times New Roman"/>
      </rPr>
      <t xml:space="preserve">Второй иностранный язык</t>
    </r>
    <r>
      <rPr>
        <sz val="12"/>
        <color rgb="FF444444"/>
        <rFont val="Calibri"/>
        <scheme val="minor"/>
      </rPr>
      <t/>
    </r>
  </si>
  <si>
    <t>ИЯ2/2</t>
  </si>
  <si>
    <t xml:space="preserve">Входной контроль</t>
  </si>
  <si>
    <t>ВХ</t>
  </si>
  <si>
    <t>ИТ/2</t>
  </si>
  <si>
    <t xml:space="preserve">Итоговый контроль</t>
  </si>
  <si>
    <t>ИТ</t>
  </si>
  <si>
    <t xml:space="preserve">История </t>
  </si>
  <si>
    <t>ИС/2</t>
  </si>
  <si>
    <t xml:space="preserve">И др.</t>
  </si>
  <si>
    <t>…</t>
  </si>
  <si>
    <t>ОБ/2</t>
  </si>
  <si>
    <t>ГЕ/3</t>
  </si>
  <si>
    <t>Классы/номер</t>
  </si>
  <si>
    <t>Литер*</t>
  </si>
  <si>
    <t>ФИ/2</t>
  </si>
  <si>
    <t>А</t>
  </si>
  <si>
    <t>ХИ/2</t>
  </si>
  <si>
    <t>БИ/2</t>
  </si>
  <si>
    <t>АС/3</t>
  </si>
  <si>
    <t>Внимание!</t>
  </si>
  <si>
    <r>
      <rPr>
        <b/>
        <sz val="9"/>
        <color rgb="FF444444"/>
        <rFont val="Times New Roman"/>
      </rPr>
      <t xml:space="preserve">Основы духовно-нравственной культуры народов России</t>
    </r>
    <r>
      <rPr>
        <sz val="9"/>
        <color rgb="FF444444"/>
        <rFont val="Times New Roman"/>
      </rPr>
      <t xml:space="preserve"> </t>
    </r>
  </si>
  <si>
    <t>ОДНК/3</t>
  </si>
  <si>
    <r>
      <t xml:space="preserve">В раздел "Всего" достаточно внести  кол-во часов по уч.плану, графы </t>
    </r>
    <r>
      <rPr>
        <b/>
        <sz val="12"/>
        <color indexed="2"/>
        <rFont val="Times New Roman"/>
      </rPr>
      <t>*</t>
    </r>
    <r>
      <rPr>
        <sz val="12"/>
        <rFont val="Times New Roman"/>
      </rPr>
      <t xml:space="preserve">"Кол-во ОП в 1 полугодии" и</t>
    </r>
  </si>
  <si>
    <t>ОБЖ/3</t>
  </si>
  <si>
    <r>
      <rPr>
        <b/>
        <sz val="11"/>
        <color indexed="2"/>
        <rFont val="Times New Roman"/>
      </rPr>
      <t>**</t>
    </r>
    <r>
      <rPr>
        <sz val="11"/>
        <color theme="1"/>
        <rFont val="Times New Roman"/>
      </rPr>
      <t xml:space="preserve">"Соотвношение кол-ва ОП к кол-ву часов уч.плана (/%)" подсчитываются </t>
    </r>
    <r>
      <rPr>
        <b/>
        <sz val="11"/>
        <color indexed="2"/>
        <rFont val="Times New Roman"/>
      </rPr>
      <t>АВТОМАТИЧЕСКИ</t>
    </r>
    <r>
      <rPr>
        <sz val="11"/>
        <color theme="1"/>
        <rFont val="Times New Roman"/>
      </rPr>
      <t>!</t>
    </r>
  </si>
  <si>
    <t>ФинГ</t>
  </si>
  <si>
    <t xml:space="preserve">Объем времени, отводимый на проведение оценочных процедур в 9 классе</t>
  </si>
  <si>
    <t xml:space="preserve">Учебные предметы</t>
  </si>
  <si>
    <t xml:space="preserve">Кол-во  ОП в 1 полугодии  </t>
  </si>
  <si>
    <t>РУ</t>
  </si>
  <si>
    <t>ЛИ</t>
  </si>
  <si>
    <t>РдЯ</t>
  </si>
  <si>
    <t>РдЛ</t>
  </si>
  <si>
    <t>МА</t>
  </si>
  <si>
    <t>БИ</t>
  </si>
  <si>
    <t>ИЯ1</t>
  </si>
  <si>
    <t>ИЯ2</t>
  </si>
  <si>
    <t>ХИ</t>
  </si>
  <si>
    <t>ФИ</t>
  </si>
  <si>
    <t>ИС</t>
  </si>
  <si>
    <t>ГЕ</t>
  </si>
  <si>
    <t>ОБ</t>
  </si>
  <si>
    <t>ФК</t>
  </si>
  <si>
    <t>*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</si>
</sst>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0.00;[Red]0.00"/>
    <numFmt numFmtId="161" formatCode="0.0"/>
  </numFmts>
  <fonts count="35"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sz val="11.000000"/>
      <color theme="1"/>
      <name val="Times New Roman"/>
    </font>
    <font>
      <b/>
      <sz val="11.000000"/>
      <color theme="1"/>
      <name val="Times New Roman"/>
    </font>
    <font>
      <b/>
      <sz val="9.000000"/>
      <color theme="1"/>
      <name val="Times New Roman"/>
    </font>
    <font>
      <sz val="9.000000"/>
      <color theme="1"/>
      <name val="Times New Roman"/>
    </font>
    <font>
      <b/>
      <sz val="11.000000"/>
      <color indexed="2"/>
      <name val="Times New Roman"/>
    </font>
    <font>
      <sz val="11.000000"/>
      <color indexed="2"/>
      <name val="Times New Roman"/>
    </font>
    <font>
      <b/>
      <sz val="11.000000"/>
      <color theme="1"/>
      <name val="Calibri"/>
      <scheme val="minor"/>
    </font>
    <font>
      <b/>
      <sz val="10.000000"/>
      <color theme="1"/>
      <name val="Times New Roman"/>
    </font>
    <font>
      <sz val="10.000000"/>
      <color theme="1"/>
      <name val="Times New Roman"/>
    </font>
    <font>
      <b/>
      <sz val="10.000000"/>
      <name val="Times New Roman"/>
    </font>
    <font>
      <u/>
      <sz val="11.000000"/>
      <color theme="1"/>
      <name val="Calibri"/>
      <scheme val="minor"/>
    </font>
    <font>
      <sz val="10.000000"/>
      <name val="Times New Roman"/>
    </font>
    <font>
      <sz val="9.000000"/>
      <name val="Times New Roman"/>
    </font>
    <font>
      <b/>
      <u/>
      <sz val="9.000000"/>
      <color theme="1"/>
      <name val="Times New Roman"/>
    </font>
    <font>
      <b/>
      <sz val="9.000000"/>
      <name val="Times New Roman"/>
    </font>
    <font>
      <sz val="9.000000"/>
      <color indexed="2"/>
      <name val="Times New Roman"/>
    </font>
    <font>
      <i/>
      <sz val="11.000000"/>
      <color theme="1"/>
      <name val="Times New Roman"/>
    </font>
    <font>
      <i/>
      <sz val="11.000000"/>
      <color indexed="2"/>
      <name val="Times New Roman"/>
    </font>
    <font>
      <sz val="11.000000"/>
      <color theme="1"/>
      <name val="PT Astra Serif"/>
    </font>
    <font>
      <b/>
      <sz val="10.000000"/>
      <color theme="1"/>
      <name val="PT Astra Serif"/>
    </font>
    <font>
      <i/>
      <sz val="11.000000"/>
      <color theme="1"/>
      <name val="PT Astra Serif"/>
    </font>
    <font>
      <b/>
      <sz val="10.000000"/>
      <color rgb="FF444444"/>
      <name val="Times New Roman"/>
    </font>
    <font>
      <b/>
      <sz val="9.000000"/>
      <color rgb="FF444444"/>
      <name val="Times New Roman"/>
    </font>
    <font>
      <sz val="9.000000"/>
      <color rgb="FF444444"/>
      <name val="Times New Roman"/>
    </font>
    <font>
      <b/>
      <sz val="12.000000"/>
      <color theme="1"/>
      <name val="Times New Roman"/>
    </font>
    <font>
      <b/>
      <sz val="11.000000"/>
      <color theme="0"/>
      <name val="Calibri"/>
      <scheme val="minor"/>
    </font>
    <font>
      <b/>
      <u/>
      <sz val="11.000000"/>
      <color theme="1"/>
      <name val="Times New Roman"/>
    </font>
    <font>
      <b/>
      <i/>
      <sz val="11.000000"/>
      <color theme="1"/>
      <name val="Times New Roman"/>
    </font>
    <font>
      <i/>
      <sz val="11.000000"/>
      <color rgb="FF222222"/>
      <name val="Times New Roman"/>
    </font>
    <font>
      <i/>
      <sz val="11.000000"/>
      <color theme="1"/>
      <name val="Calibri"/>
      <scheme val="minor"/>
    </font>
    <font>
      <b/>
      <sz val="9.000000"/>
      <color indexed="2"/>
      <name val="Times New Roman"/>
    </font>
    <font>
      <b/>
      <sz val="14.000000"/>
      <color indexed="2"/>
      <name val="Times New Roman"/>
    </font>
    <font>
      <sz val="12.000000"/>
      <name val="Times New Roman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/>
        <bgColor theme="9"/>
      </patternFill>
    </fill>
    <fill>
      <patternFill patternType="solid">
        <fgColor rgb="FFFF3300"/>
        <bgColor rgb="FFFF3300"/>
      </patternFill>
    </fill>
    <fill>
      <patternFill patternType="solid">
        <fgColor rgb="FF92D050"/>
        <bgColor rgb="FF92D050"/>
      </patternFill>
    </fill>
    <fill>
      <patternFill patternType="solid">
        <fgColor rgb="FFFFCCCC"/>
        <bgColor rgb="FFFFCCCC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indexed="26"/>
        <bgColor indexed="26"/>
      </patternFill>
    </fill>
    <fill>
      <patternFill patternType="solid">
        <fgColor rgb="FFFF97C1"/>
        <bgColor rgb="FFFF97C1"/>
      </patternFill>
    </fill>
    <fill>
      <patternFill patternType="solid">
        <fgColor rgb="FFFF97C1"/>
        <bgColor rgb="FFFF97C1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indexed="26"/>
        <bgColor indexed="26"/>
      </patternFill>
    </fill>
    <fill>
      <patternFill patternType="solid">
        <fgColor rgb="FF92D050"/>
        <bgColor rgb="FF92D050"/>
      </patternFill>
    </fill>
  </fills>
  <borders count="8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none"/>
      <right style="none"/>
      <top style="medium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none"/>
      <right style="none"/>
      <top style="medium">
        <color auto="1"/>
      </top>
      <bottom style="none"/>
      <diagonal style="none"/>
    </border>
    <border>
      <left style="none"/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none"/>
      <right style="none"/>
      <top style="none"/>
      <bottom style="medium">
        <color auto="1"/>
      </bottom>
      <diagonal style="none"/>
    </border>
    <border>
      <left style="none"/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medium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none"/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none"/>
      <top style="none"/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thin">
        <color auto="1"/>
      </bottom>
      <diagonal style="none"/>
    </border>
    <border>
      <left style="none"/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none"/>
      <diagonal style="none"/>
    </border>
    <border>
      <left style="none"/>
      <right style="medium">
        <color auto="1"/>
      </right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medium">
        <color auto="1"/>
      </right>
      <top style="thin">
        <color auto="1"/>
      </top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none"/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none"/>
      <diagonal style="none"/>
    </border>
    <border>
      <left style="medium">
        <color auto="1"/>
      </left>
      <right style="none"/>
      <top style="thin">
        <color auto="1"/>
      </top>
      <bottom style="none"/>
      <diagonal style="none"/>
    </border>
  </borders>
  <cellStyleXfs count="3">
    <xf fontId="0" fillId="0" borderId="0" numFmtId="0" applyNumberFormat="1" applyFont="1" applyFill="1" applyBorder="1"/>
    <xf fontId="0" fillId="2" borderId="0" numFmtId="0" applyNumberFormat="0" applyFont="1" applyFill="1" applyBorder="0" applyProtection="0"/>
    <xf fontId="1" fillId="3" borderId="0" numFmtId="0" applyNumberFormat="0" applyFont="1" applyFill="1" applyBorder="0" applyProtection="0"/>
  </cellStyleXfs>
  <cellXfs count="1313">
    <xf fontId="0" fillId="0" borderId="0" numFmtId="0" xfId="0"/>
    <xf fontId="2" fillId="0" borderId="0" numFmtId="0" xfId="0" applyFont="1"/>
    <xf fontId="2" fillId="0" borderId="0" numFmtId="0" xfId="0" applyFont="1" applyAlignment="1">
      <alignment horizontal="center"/>
    </xf>
    <xf fontId="2" fillId="0" borderId="0" numFmtId="0" xfId="0" applyFont="1" applyAlignment="1">
      <alignment horizontal="right"/>
    </xf>
    <xf fontId="2" fillId="0" borderId="1" numFmtId="0" xfId="0" applyFont="1" applyBorder="1" applyAlignment="1">
      <alignment horizontal="right"/>
    </xf>
    <xf fontId="3" fillId="0" borderId="2" numFmtId="0" xfId="0" applyFont="1" applyBorder="1" applyAlignment="1">
      <alignment horizontal="center"/>
    </xf>
    <xf fontId="3" fillId="0" borderId="0" numFmtId="0" xfId="0" applyFont="1" applyAlignment="1">
      <alignment horizontal="center"/>
    </xf>
    <xf fontId="3" fillId="0" borderId="0" numFmtId="0" xfId="0" applyFont="1"/>
    <xf fontId="3" fillId="0" borderId="3" numFmtId="0" xfId="0" applyFont="1" applyBorder="1" applyAlignment="1">
      <alignment horizontal="center" vertical="top" wrapText="1"/>
    </xf>
    <xf fontId="3" fillId="0" borderId="4" numFmtId="0" xfId="0" applyFont="1" applyBorder="1" applyAlignment="1">
      <alignment horizontal="center"/>
    </xf>
    <xf fontId="3" fillId="0" borderId="5" numFmtId="0" xfId="0" applyFont="1" applyBorder="1" applyAlignment="1">
      <alignment horizontal="center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8" numFmtId="0" xfId="0" applyFont="1" applyBorder="1" applyAlignment="1">
      <alignment horizontal="center"/>
    </xf>
    <xf fontId="3" fillId="0" borderId="9" numFmtId="0" xfId="0" applyFont="1" applyBorder="1" applyAlignment="1">
      <alignment horizontal="center"/>
    </xf>
    <xf fontId="3" fillId="0" borderId="10" numFmtId="0" xfId="0" applyFont="1" applyBorder="1" applyAlignment="1">
      <alignment horizontal="center"/>
    </xf>
    <xf fontId="3" fillId="0" borderId="11" numFmtId="0" xfId="0" applyFont="1" applyBorder="1" applyAlignment="1">
      <alignment horizontal="center"/>
    </xf>
    <xf fontId="3" fillId="0" borderId="12" numFmtId="0" xfId="0" applyFont="1" applyBorder="1" applyAlignment="1">
      <alignment horizontal="center" vertical="top" wrapText="1"/>
    </xf>
    <xf fontId="3" fillId="0" borderId="13" numFmtId="0" xfId="0" applyFont="1" applyBorder="1" applyAlignment="1">
      <alignment horizontal="center"/>
    </xf>
    <xf fontId="3" fillId="0" borderId="14" numFmtId="0" xfId="0" applyFont="1" applyBorder="1" applyAlignment="1">
      <alignment horizontal="center"/>
    </xf>
    <xf fontId="3" fillId="0" borderId="15" numFmtId="0" xfId="0" applyFont="1" applyBorder="1" applyAlignment="1">
      <alignment horizontal="center"/>
    </xf>
    <xf fontId="3" fillId="0" borderId="16" numFmtId="0" xfId="0" applyFont="1" applyBorder="1" applyAlignment="1">
      <alignment horizontal="center" vertical="top" wrapText="1"/>
    </xf>
    <xf fontId="3" fillId="0" borderId="17" numFmtId="0" xfId="0" applyFont="1" applyBorder="1" applyAlignment="1">
      <alignment horizontal="center"/>
    </xf>
    <xf fontId="3" fillId="0" borderId="18" numFmtId="0" xfId="0" applyFont="1" applyBorder="1" applyAlignment="1">
      <alignment horizontal="center"/>
    </xf>
    <xf fontId="3" fillId="0" borderId="19" numFmtId="0" xfId="0" applyFont="1" applyBorder="1" applyAlignment="1">
      <alignment horizontal="center"/>
    </xf>
    <xf fontId="3" fillId="0" borderId="20" numFmtId="0" xfId="0" applyFont="1" applyBorder="1" applyAlignment="1">
      <alignment horizontal="center"/>
    </xf>
    <xf fontId="3" fillId="0" borderId="21" numFmtId="0" xfId="0" applyFont="1" applyBorder="1" applyAlignment="1">
      <alignment horizontal="center"/>
    </xf>
    <xf fontId="4" fillId="0" borderId="11" numFmtId="0" xfId="0" applyFont="1" applyBorder="1" applyAlignment="1">
      <alignment horizontal="center" wrapText="1"/>
    </xf>
    <xf fontId="4" fillId="0" borderId="22" numFmtId="0" xfId="0" applyFont="1" applyBorder="1" applyAlignment="1">
      <alignment horizontal="center" wrapText="1"/>
    </xf>
    <xf fontId="4" fillId="0" borderId="3" numFmtId="0" xfId="0" applyFont="1" applyBorder="1" applyAlignment="1">
      <alignment horizontal="center" wrapText="1"/>
    </xf>
    <xf fontId="3" fillId="0" borderId="23" numFmtId="0" xfId="0" applyFont="1" applyBorder="1" applyAlignment="1">
      <alignment horizontal="center" vertical="top" wrapText="1"/>
    </xf>
    <xf fontId="3" fillId="4" borderId="17" numFmtId="0" xfId="0" applyFont="1" applyFill="1" applyBorder="1" applyAlignment="1">
      <alignment horizontal="center"/>
    </xf>
    <xf fontId="3" fillId="4" borderId="18" numFmtId="0" xfId="0" applyFont="1" applyFill="1" applyBorder="1" applyAlignment="1">
      <alignment horizontal="center"/>
    </xf>
    <xf fontId="3" fillId="4" borderId="19" numFmtId="0" xfId="0" applyFont="1" applyFill="1" applyBorder="1" applyAlignment="1">
      <alignment horizontal="center"/>
    </xf>
    <xf fontId="3" fillId="0" borderId="8" numFmtId="0" xfId="0" applyFont="1" applyBorder="1"/>
    <xf fontId="3" fillId="0" borderId="9" numFmtId="0" xfId="0" applyFont="1" applyBorder="1"/>
    <xf fontId="3" fillId="0" borderId="7" numFmtId="0" xfId="0" applyFont="1" applyBorder="1"/>
    <xf fontId="3" fillId="0" borderId="21" numFmtId="0" xfId="0" applyFont="1" applyBorder="1"/>
    <xf fontId="3" fillId="4" borderId="24" numFmtId="0" xfId="0" applyFont="1" applyFill="1" applyBorder="1"/>
    <xf fontId="3" fillId="0" borderId="25" numFmtId="0" xfId="0" applyFont="1" applyBorder="1"/>
    <xf fontId="3" fillId="0" borderId="26" numFmtId="0" xfId="0" applyFont="1" applyBorder="1"/>
    <xf fontId="3" fillId="0" borderId="27" numFmtId="0" xfId="0" applyFont="1" applyBorder="1"/>
    <xf fontId="3" fillId="0" borderId="4" numFmtId="0" xfId="0" applyFont="1" applyBorder="1"/>
    <xf fontId="3" fillId="4" borderId="7" numFmtId="0" xfId="0" applyFont="1" applyFill="1" applyBorder="1"/>
    <xf fontId="3" fillId="4" borderId="8" numFmtId="0" xfId="0" applyFont="1" applyFill="1" applyBorder="1"/>
    <xf fontId="3" fillId="4" borderId="21" numFmtId="0" xfId="0" applyFont="1" applyFill="1" applyBorder="1"/>
    <xf fontId="3" fillId="4" borderId="9" numFmtId="0" xfId="0" applyFont="1" applyFill="1" applyBorder="1"/>
    <xf fontId="4" fillId="0" borderId="14" numFmtId="0" xfId="0" applyFont="1" applyBorder="1" applyAlignment="1">
      <alignment horizontal="center" wrapText="1"/>
    </xf>
    <xf fontId="4" fillId="0" borderId="15" numFmtId="0" xfId="0" applyFont="1" applyBorder="1" applyAlignment="1">
      <alignment horizontal="center" wrapText="1"/>
    </xf>
    <xf fontId="4" fillId="0" borderId="28" numFmtId="0" xfId="0" applyFont="1" applyBorder="1" applyAlignment="1">
      <alignment horizontal="center" wrapText="1"/>
    </xf>
    <xf fontId="3" fillId="0" borderId="29" numFmtId="0" xfId="0" applyFont="1" applyBorder="1" applyAlignment="1">
      <alignment horizontal="center" vertical="center"/>
    </xf>
    <xf fontId="5" fillId="5" borderId="30" numFmtId="0" xfId="0" applyFont="1" applyFill="1" applyBorder="1" applyAlignment="1">
      <alignment horizontal="center" vertical="center"/>
    </xf>
    <xf fontId="5" fillId="5" borderId="31" numFmtId="0" xfId="0" applyFont="1" applyFill="1" applyBorder="1" applyAlignment="1">
      <alignment horizontal="center" vertical="center"/>
    </xf>
    <xf fontId="5" fillId="5" borderId="32" numFmtId="0" xfId="0" applyFont="1" applyFill="1" applyBorder="1" applyAlignment="1">
      <alignment horizontal="center" vertical="center"/>
    </xf>
    <xf fontId="6" fillId="0" borderId="33" numFmtId="0" xfId="0" applyFont="1" applyBorder="1" applyAlignment="1">
      <alignment horizontal="center"/>
    </xf>
    <xf fontId="5" fillId="0" borderId="34" numFmtId="0" xfId="0" applyFont="1" applyBorder="1" applyAlignment="1">
      <alignment horizontal="center" vertical="center"/>
    </xf>
    <xf fontId="5" fillId="0" borderId="35" numFmtId="0" xfId="0" applyFont="1" applyBorder="1" applyAlignment="1">
      <alignment horizontal="center" vertical="center"/>
    </xf>
    <xf fontId="2" fillId="0" borderId="36" numFmtId="0" xfId="0" applyFont="1" applyBorder="1" applyAlignment="1">
      <alignment horizontal="center"/>
    </xf>
    <xf fontId="3" fillId="0" borderId="34" numFmtId="0" xfId="0" applyFont="1" applyBorder="1" applyAlignment="1">
      <alignment horizontal="center"/>
    </xf>
    <xf fontId="2" fillId="0" borderId="34" numFmtId="0" xfId="0" applyFont="1" applyBorder="1" applyAlignment="1">
      <alignment horizontal="center"/>
    </xf>
    <xf fontId="2" fillId="0" borderId="35" numFmtId="0" xfId="0" applyFont="1" applyBorder="1" applyAlignment="1">
      <alignment horizontal="center"/>
    </xf>
    <xf fontId="2" fillId="0" borderId="37" numFmtId="0" xfId="0" applyFont="1" applyBorder="1" applyAlignment="1">
      <alignment horizontal="center"/>
    </xf>
    <xf fontId="2" fillId="0" borderId="34" numFmtId="0" xfId="0" applyFont="1" applyBorder="1"/>
    <xf fontId="2" fillId="0" borderId="35" numFmtId="0" xfId="0" applyFont="1" applyBorder="1"/>
    <xf fontId="2" fillId="0" borderId="36" numFmtId="0" xfId="0" applyFont="1" applyBorder="1"/>
    <xf fontId="2" fillId="0" borderId="37" numFmtId="0" xfId="0" applyFont="1" applyBorder="1"/>
    <xf fontId="6" fillId="0" borderId="34" numFmtId="0" xfId="0" applyFont="1" applyBorder="1" applyAlignment="1">
      <alignment horizontal="center"/>
    </xf>
    <xf fontId="2" fillId="5" borderId="30" numFmtId="0" xfId="0" applyFont="1" applyFill="1" applyBorder="1"/>
    <xf fontId="2" fillId="5" borderId="31" numFmtId="0" xfId="0" applyFont="1" applyFill="1" applyBorder="1"/>
    <xf fontId="5" fillId="5" borderId="29" numFmtId="0" xfId="0" applyFont="1" applyFill="1" applyBorder="1" applyAlignment="1">
      <alignment horizontal="center" vertical="center"/>
    </xf>
    <xf fontId="6" fillId="0" borderId="30" numFmtId="0" xfId="0" applyFont="1" applyBorder="1" applyAlignment="1">
      <alignment horizontal="center"/>
    </xf>
    <xf fontId="5" fillId="0" borderId="31" numFmtId="0" xfId="0" applyFont="1" applyBorder="1" applyAlignment="1">
      <alignment horizontal="center" vertical="center"/>
    </xf>
    <xf fontId="5" fillId="0" borderId="32" numFmtId="0" xfId="0" applyFont="1" applyBorder="1" applyAlignment="1">
      <alignment horizontal="center" vertical="center"/>
    </xf>
    <xf fontId="5" fillId="0" borderId="36" numFmtId="0" xfId="0" applyFont="1" applyBorder="1" applyAlignment="1">
      <alignment horizontal="center" vertical="center"/>
    </xf>
    <xf fontId="5" fillId="0" borderId="37" numFmtId="0" xfId="0" applyFont="1" applyBorder="1" applyAlignment="1">
      <alignment horizontal="center" vertical="center"/>
    </xf>
    <xf fontId="5" fillId="0" borderId="30" numFmtId="0" xfId="0" applyFont="1" applyBorder="1" applyAlignment="1">
      <alignment horizontal="center" vertical="center"/>
    </xf>
    <xf fontId="5" fillId="0" borderId="38" numFmtId="0" xfId="0" applyFont="1" applyBorder="1" applyAlignment="1">
      <alignment horizontal="center" vertical="center"/>
    </xf>
    <xf fontId="7" fillId="0" borderId="31" numFmtId="0" xfId="0" applyFont="1" applyBorder="1" applyAlignment="1">
      <alignment horizontal="center"/>
    </xf>
    <xf fontId="5" fillId="0" borderId="30" numFmtId="0" xfId="0" applyFont="1" applyBorder="1" applyAlignment="1">
      <alignment horizontal="left" vertical="center"/>
    </xf>
    <xf fontId="5" fillId="0" borderId="29" numFmtId="0" xfId="0" applyFont="1" applyBorder="1" applyAlignment="1">
      <alignment horizontal="center" vertical="center"/>
    </xf>
    <xf fontId="8" fillId="0" borderId="39" numFmtId="0" xfId="0" applyFont="1" applyBorder="1"/>
    <xf fontId="8" fillId="0" borderId="3" numFmtId="0" xfId="0" applyFont="1" applyBorder="1"/>
    <xf fontId="8" fillId="0" borderId="40" numFmtId="0" xfId="0" applyFont="1" applyBorder="1"/>
    <xf fontId="2" fillId="6" borderId="0" numFmtId="0" xfId="0" applyFont="1" applyFill="1"/>
    <xf fontId="3" fillId="6" borderId="41" numFmtId="0" xfId="0" applyFont="1" applyFill="1" applyBorder="1" applyAlignment="1">
      <alignment horizontal="center" vertical="center"/>
    </xf>
    <xf fontId="5" fillId="6" borderId="36" numFmtId="0" xfId="0" applyFont="1" applyFill="1" applyBorder="1" applyAlignment="1">
      <alignment horizontal="center" vertical="center"/>
    </xf>
    <xf fontId="5" fillId="6" borderId="34" numFmtId="0" xfId="0" applyFont="1" applyFill="1" applyBorder="1" applyAlignment="1">
      <alignment horizontal="center" vertical="center"/>
    </xf>
    <xf fontId="5" fillId="6" borderId="42" numFmtId="0" xfId="0" applyFont="1" applyFill="1" applyBorder="1" applyAlignment="1">
      <alignment horizontal="center" vertical="center"/>
    </xf>
    <xf fontId="5" fillId="6" borderId="43" numFmtId="0" xfId="0" applyFont="1" applyFill="1" applyBorder="1" applyAlignment="1">
      <alignment horizontal="center" vertical="center"/>
    </xf>
    <xf fontId="6" fillId="6" borderId="40" numFmtId="0" xfId="0" applyFont="1" applyFill="1" applyBorder="1" applyAlignment="1">
      <alignment horizontal="center"/>
    </xf>
    <xf fontId="5" fillId="6" borderId="35" numFmtId="0" xfId="0" applyFont="1" applyFill="1" applyBorder="1" applyAlignment="1">
      <alignment horizontal="center" vertical="center"/>
    </xf>
    <xf fontId="2" fillId="6" borderId="36" numFmtId="0" xfId="0" applyFont="1" applyFill="1" applyBorder="1" applyAlignment="1">
      <alignment horizontal="center"/>
    </xf>
    <xf fontId="3" fillId="6" borderId="34" numFmtId="0" xfId="0" applyFont="1" applyFill="1" applyBorder="1" applyAlignment="1">
      <alignment horizontal="center"/>
    </xf>
    <xf fontId="2" fillId="6" borderId="34" numFmtId="0" xfId="0" applyFont="1" applyFill="1" applyBorder="1" applyAlignment="1">
      <alignment horizontal="center"/>
    </xf>
    <xf fontId="2" fillId="6" borderId="35" numFmtId="0" xfId="0" applyFont="1" applyFill="1" applyBorder="1" applyAlignment="1">
      <alignment horizontal="center"/>
    </xf>
    <xf fontId="2" fillId="6" borderId="37" numFmtId="0" xfId="0" applyFont="1" applyFill="1" applyBorder="1" applyAlignment="1">
      <alignment horizontal="center"/>
    </xf>
    <xf fontId="2" fillId="6" borderId="34" numFmtId="0" xfId="0" applyFont="1" applyFill="1" applyBorder="1"/>
    <xf fontId="2" fillId="6" borderId="35" numFmtId="0" xfId="0" applyFont="1" applyFill="1" applyBorder="1"/>
    <xf fontId="2" fillId="6" borderId="36" numFmtId="0" xfId="0" applyFont="1" applyFill="1" applyBorder="1"/>
    <xf fontId="2" fillId="6" borderId="37" numFmtId="0" xfId="0" applyFont="1" applyFill="1" applyBorder="1"/>
    <xf fontId="6" fillId="6" borderId="34" numFmtId="0" xfId="0" applyFont="1" applyFill="1" applyBorder="1" applyAlignment="1">
      <alignment horizontal="center"/>
    </xf>
    <xf fontId="5" fillId="6" borderId="37" numFmtId="0" xfId="0" applyFont="1" applyFill="1" applyBorder="1" applyAlignment="1">
      <alignment horizontal="center" vertical="center"/>
    </xf>
    <xf fontId="6" fillId="6" borderId="30" numFmtId="0" xfId="0" applyFont="1" applyFill="1" applyBorder="1" applyAlignment="1">
      <alignment horizontal="center"/>
    </xf>
    <xf fontId="5" fillId="6" borderId="44" numFmtId="0" xfId="0" applyFont="1" applyFill="1" applyBorder="1" applyAlignment="1">
      <alignment horizontal="center" vertical="center"/>
    </xf>
    <xf fontId="7" fillId="6" borderId="34" numFmtId="0" xfId="0" applyFont="1" applyFill="1" applyBorder="1" applyAlignment="1">
      <alignment horizontal="center"/>
    </xf>
    <xf fontId="6" fillId="6" borderId="33" numFmtId="0" xfId="0" applyFont="1" applyFill="1" applyBorder="1" applyAlignment="1">
      <alignment horizontal="center"/>
    </xf>
    <xf fontId="5" fillId="6" borderId="36" numFmtId="0" xfId="0" applyFont="1" applyFill="1" applyBorder="1" applyAlignment="1">
      <alignment horizontal="left" vertical="center"/>
    </xf>
    <xf fontId="8" fillId="6" borderId="45" numFmtId="0" xfId="0" applyFont="1" applyFill="1" applyBorder="1"/>
    <xf fontId="8" fillId="6" borderId="12" numFmtId="0" xfId="0" applyFont="1" applyFill="1" applyBorder="1"/>
    <xf fontId="8" fillId="6" borderId="40" numFmtId="0" xfId="0" applyFont="1" applyFill="1" applyBorder="1"/>
    <xf fontId="5" fillId="0" borderId="42" numFmtId="0" xfId="0" applyFont="1" applyBorder="1" applyAlignment="1">
      <alignment horizontal="left" wrapText="1"/>
    </xf>
    <xf fontId="5" fillId="5" borderId="36" numFmtId="0" xfId="0" applyFont="1" applyFill="1" applyBorder="1" applyAlignment="1">
      <alignment horizontal="center" vertical="center"/>
    </xf>
    <xf fontId="5" fillId="5" borderId="34" numFmtId="0" xfId="0" applyFont="1" applyFill="1" applyBorder="1" applyAlignment="1">
      <alignment horizontal="center" vertical="center"/>
    </xf>
    <xf fontId="5" fillId="5" borderId="42" numFmtId="0" xfId="0" applyFont="1" applyFill="1" applyBorder="1" applyAlignment="1">
      <alignment horizontal="center" vertical="center"/>
    </xf>
    <xf fontId="5" fillId="5" borderId="43" numFmtId="0" xfId="0" applyFont="1" applyFill="1" applyBorder="1" applyAlignment="1">
      <alignment horizontal="center" vertical="center"/>
    </xf>
    <xf fontId="6" fillId="0" borderId="40" numFmtId="0" xfId="0" applyFont="1" applyBorder="1" applyAlignment="1">
      <alignment horizontal="center"/>
    </xf>
    <xf fontId="2" fillId="5" borderId="36" numFmtId="0" xfId="0" applyFont="1" applyFill="1" applyBorder="1"/>
    <xf fontId="2" fillId="5" borderId="34" numFmtId="0" xfId="0" applyFont="1" applyFill="1" applyBorder="1"/>
    <xf fontId="5" fillId="5" borderId="37" numFmtId="0" xfId="0" applyFont="1" applyFill="1" applyBorder="1" applyAlignment="1">
      <alignment horizontal="center" vertical="center"/>
    </xf>
    <xf fontId="5" fillId="5" borderId="35" numFmtId="0" xfId="0" applyFont="1" applyFill="1" applyBorder="1" applyAlignment="1">
      <alignment horizontal="center" vertical="center"/>
    </xf>
    <xf fontId="5" fillId="0" borderId="44" numFmtId="0" xfId="0" applyFont="1" applyBorder="1" applyAlignment="1">
      <alignment horizontal="center" vertical="center"/>
    </xf>
    <xf fontId="7" fillId="0" borderId="34" numFmtId="0" xfId="0" applyFont="1" applyBorder="1" applyAlignment="1">
      <alignment horizontal="center"/>
    </xf>
    <xf fontId="5" fillId="0" borderId="36" numFmtId="0" xfId="0" applyFont="1" applyBorder="1" applyAlignment="1">
      <alignment horizontal="left" vertical="center"/>
    </xf>
    <xf fontId="8" fillId="0" borderId="45" numFmtId="0" xfId="0" applyFont="1" applyBorder="1"/>
    <xf fontId="8" fillId="0" borderId="12" numFmtId="0" xfId="0" applyFont="1" applyBorder="1"/>
    <xf fontId="5" fillId="0" borderId="42" numFmtId="0" xfId="0" applyFont="1" applyBorder="1"/>
    <xf fontId="5" fillId="0" borderId="46" numFmtId="0" xfId="0" applyFont="1" applyBorder="1"/>
    <xf fontId="5" fillId="5" borderId="47" numFmtId="0" xfId="0" applyFont="1" applyFill="1" applyBorder="1" applyAlignment="1">
      <alignment horizontal="center" vertical="center"/>
    </xf>
    <xf fontId="5" fillId="5" borderId="26" numFmtId="0" xfId="0" applyFont="1" applyFill="1" applyBorder="1" applyAlignment="1">
      <alignment horizontal="center" vertical="center"/>
    </xf>
    <xf fontId="5" fillId="5" borderId="48" numFmtId="0" xfId="0" applyFont="1" applyFill="1" applyBorder="1" applyAlignment="1">
      <alignment horizontal="center" vertical="center"/>
    </xf>
    <xf fontId="5" fillId="5" borderId="49" numFmtId="0" xfId="0" applyFont="1" applyFill="1" applyBorder="1" applyAlignment="1">
      <alignment horizontal="center" vertical="center"/>
    </xf>
    <xf fontId="6" fillId="0" borderId="50" numFmtId="0" xfId="0" applyFont="1" applyBorder="1" applyAlignment="1">
      <alignment horizontal="center"/>
    </xf>
    <xf fontId="5" fillId="0" borderId="26" numFmtId="0" xfId="0" applyFont="1" applyBorder="1" applyAlignment="1">
      <alignment horizontal="center" vertical="center"/>
    </xf>
    <xf fontId="5" fillId="0" borderId="51" numFmtId="0" xfId="0" applyFont="1" applyBorder="1" applyAlignment="1">
      <alignment horizontal="center" vertical="center"/>
    </xf>
    <xf fontId="2" fillId="0" borderId="47" numFmtId="0" xfId="0" applyFont="1" applyBorder="1" applyAlignment="1">
      <alignment horizontal="center"/>
    </xf>
    <xf fontId="3" fillId="0" borderId="26" numFmtId="0" xfId="0" applyFont="1" applyBorder="1" applyAlignment="1">
      <alignment horizontal="center"/>
    </xf>
    <xf fontId="2" fillId="0" borderId="26" numFmtId="0" xfId="0" applyFont="1" applyBorder="1" applyAlignment="1">
      <alignment horizontal="center"/>
    </xf>
    <xf fontId="2" fillId="0" borderId="51" numFmtId="0" xfId="0" applyFont="1" applyBorder="1" applyAlignment="1">
      <alignment horizontal="center"/>
    </xf>
    <xf fontId="2" fillId="0" borderId="27" numFmtId="0" xfId="0" applyFont="1" applyBorder="1" applyAlignment="1">
      <alignment horizontal="center"/>
    </xf>
    <xf fontId="2" fillId="0" borderId="26" numFmtId="0" xfId="0" applyFont="1" applyBorder="1"/>
    <xf fontId="2" fillId="0" borderId="51" numFmtId="0" xfId="0" applyFont="1" applyBorder="1"/>
    <xf fontId="2" fillId="0" borderId="47" numFmtId="0" xfId="0" applyFont="1" applyBorder="1"/>
    <xf fontId="2" fillId="0" borderId="27" numFmtId="0" xfId="0" applyFont="1" applyBorder="1"/>
    <xf fontId="6" fillId="0" borderId="26" numFmtId="0" xfId="0" applyFont="1" applyBorder="1" applyAlignment="1">
      <alignment horizontal="center"/>
    </xf>
    <xf fontId="2" fillId="5" borderId="47" numFmtId="0" xfId="0" applyFont="1" applyFill="1" applyBorder="1"/>
    <xf fontId="2" fillId="5" borderId="26" numFmtId="0" xfId="0" applyFont="1" applyFill="1" applyBorder="1"/>
    <xf fontId="5" fillId="5" borderId="27" numFmtId="0" xfId="0" applyFont="1" applyFill="1" applyBorder="1" applyAlignment="1">
      <alignment horizontal="center" vertical="center"/>
    </xf>
    <xf fontId="5" fillId="5" borderId="51" numFmtId="0" xfId="0" applyFont="1" applyFill="1" applyBorder="1" applyAlignment="1">
      <alignment horizontal="center" vertical="center"/>
    </xf>
    <xf fontId="6" fillId="0" borderId="7" numFmtId="0" xfId="0" applyFont="1" applyBorder="1" applyAlignment="1">
      <alignment horizontal="center"/>
    </xf>
    <xf fontId="5" fillId="0" borderId="47" numFmtId="0" xfId="0" applyFont="1" applyBorder="1" applyAlignment="1">
      <alignment horizontal="center" vertical="center"/>
    </xf>
    <xf fontId="5" fillId="0" borderId="27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/>
    </xf>
    <xf fontId="7" fillId="0" borderId="26" numFmtId="0" xfId="0" applyFont="1" applyBorder="1" applyAlignment="1">
      <alignment horizontal="center"/>
    </xf>
    <xf fontId="6" fillId="6" borderId="36" numFmtId="0" xfId="0" applyFont="1" applyFill="1" applyBorder="1"/>
    <xf fontId="5" fillId="0" borderId="47" numFmtId="0" xfId="0" applyFont="1" applyBorder="1" applyAlignment="1">
      <alignment horizontal="left" vertical="center"/>
    </xf>
    <xf fontId="8" fillId="0" borderId="14" numFmtId="0" xfId="0" applyFont="1" applyBorder="1"/>
    <xf fontId="8" fillId="0" borderId="52" numFmtId="0" xfId="0" applyFont="1" applyBorder="1"/>
    <xf fontId="8" fillId="0" borderId="50" numFmtId="0" xfId="0" applyFont="1" applyBorder="1"/>
    <xf fontId="3" fillId="6" borderId="3" numFmtId="0" xfId="0" applyFont="1" applyFill="1" applyBorder="1" applyAlignment="1">
      <alignment horizontal="center" vertical="center"/>
    </xf>
    <xf fontId="5" fillId="6" borderId="33" numFmtId="0" xfId="0" applyFont="1" applyFill="1" applyBorder="1" applyAlignment="1">
      <alignment horizontal="center" vertical="center"/>
    </xf>
    <xf fontId="5" fillId="6" borderId="34" numFmtId="0" xfId="0" applyFont="1" applyFill="1" applyBorder="1" applyAlignment="1">
      <alignment horizontal="right" vertical="center"/>
    </xf>
    <xf fontId="4" fillId="6" borderId="34" numFmtId="0" xfId="0" applyFont="1" applyFill="1" applyBorder="1" applyAlignment="1">
      <alignment horizontal="center" vertical="center"/>
    </xf>
    <xf fontId="6" fillId="6" borderId="36" numFmtId="0" xfId="0" applyFont="1" applyFill="1" applyBorder="1" applyAlignment="1">
      <alignment horizontal="center"/>
    </xf>
    <xf fontId="8" fillId="6" borderId="33" numFmtId="0" xfId="0" applyFont="1" applyFill="1" applyBorder="1"/>
    <xf fontId="5" fillId="5" borderId="40" numFmtId="0" xfId="0" applyFont="1" applyFill="1" applyBorder="1" applyAlignment="1">
      <alignment horizontal="center" vertical="center"/>
    </xf>
    <xf fontId="5" fillId="0" borderId="42" numFmtId="0" xfId="0" applyFont="1" applyBorder="1" applyAlignment="1">
      <alignment horizontal="center" vertical="center"/>
    </xf>
    <xf fontId="5" fillId="7" borderId="42" numFmtId="0" xfId="0" applyFont="1" applyFill="1" applyBorder="1" applyAlignment="1">
      <alignment horizontal="center" vertical="center"/>
    </xf>
    <xf fontId="9" fillId="8" borderId="43" numFmtId="0" xfId="0" applyFont="1" applyFill="1" applyBorder="1" applyAlignment="1">
      <alignment horizontal="center" vertical="center"/>
    </xf>
    <xf fontId="5" fillId="0" borderId="43" numFmtId="0" xfId="0" applyFont="1" applyBorder="1" applyAlignment="1">
      <alignment horizontal="center" vertical="center"/>
    </xf>
    <xf fontId="5" fillId="0" borderId="53" numFmtId="0" xfId="0" applyFont="1" applyBorder="1" applyAlignment="1">
      <alignment horizontal="center" vertical="center"/>
    </xf>
    <xf fontId="4" fillId="0" borderId="42" numFmtId="0" xfId="0" applyFont="1" applyBorder="1" applyAlignment="1">
      <alignment horizontal="center" vertical="center"/>
    </xf>
    <xf fontId="5" fillId="0" borderId="41" numFmtId="0" xfId="0" applyFont="1" applyBorder="1" applyAlignment="1">
      <alignment horizontal="center" vertical="center"/>
    </xf>
    <xf fontId="6" fillId="0" borderId="42" numFmtId="0" xfId="0" applyFont="1" applyBorder="1" applyAlignment="1">
      <alignment horizontal="center"/>
    </xf>
    <xf fontId="5" fillId="5" borderId="53" numFmtId="0" xfId="0" applyFont="1" applyFill="1" applyBorder="1" applyAlignment="1">
      <alignment horizontal="center" vertical="center"/>
    </xf>
    <xf fontId="5" fillId="5" borderId="41" numFmtId="0" xfId="0" applyFont="1" applyFill="1" applyBorder="1" applyAlignment="1">
      <alignment horizontal="center" vertical="center"/>
    </xf>
    <xf fontId="6" fillId="0" borderId="53" numFmtId="0" xfId="0" applyFont="1" applyBorder="1" applyAlignment="1">
      <alignment horizontal="center"/>
    </xf>
    <xf fontId="5" fillId="7" borderId="41" numFmtId="0" xfId="0" applyFont="1" applyFill="1" applyBorder="1" applyAlignment="1">
      <alignment horizontal="center" vertical="center"/>
    </xf>
    <xf fontId="7" fillId="0" borderId="42" numFmtId="0" xfId="0" applyFont="1" applyBorder="1" applyAlignment="1">
      <alignment horizontal="center"/>
    </xf>
    <xf fontId="5" fillId="0" borderId="53" numFmtId="0" xfId="0" applyFont="1" applyBorder="1" applyAlignment="1">
      <alignment horizontal="left" vertical="center"/>
    </xf>
    <xf fontId="10" fillId="0" borderId="42" numFmtId="0" xfId="0" applyFont="1" applyBorder="1" applyAlignment="1">
      <alignment horizontal="center" vertical="center"/>
    </xf>
    <xf fontId="10" fillId="0" borderId="41" numFmtId="0" xfId="0" applyFont="1" applyBorder="1" applyAlignment="1">
      <alignment horizontal="center" vertical="center"/>
    </xf>
    <xf fontId="10" fillId="0" borderId="53" numFmtId="0" xfId="0" applyFont="1" applyBorder="1" applyAlignment="1">
      <alignment horizontal="center" vertical="center"/>
    </xf>
    <xf fontId="10" fillId="7" borderId="42" numFmtId="0" xfId="0" applyFont="1" applyFill="1" applyBorder="1" applyAlignment="1">
      <alignment horizontal="center" vertical="center"/>
    </xf>
    <xf fontId="5" fillId="0" borderId="54" numFmtId="0" xfId="0" applyFont="1" applyBorder="1" applyAlignment="1">
      <alignment horizontal="center" vertical="center"/>
    </xf>
    <xf fontId="5" fillId="0" borderId="55" numFmtId="0" xfId="0" applyFont="1" applyBorder="1" applyAlignment="1">
      <alignment horizontal="center" vertical="center"/>
    </xf>
    <xf fontId="5" fillId="0" borderId="40" numFmtId="0" xfId="0" applyFont="1" applyBorder="1" applyAlignment="1">
      <alignment horizontal="center" vertical="center"/>
    </xf>
    <xf fontId="10" fillId="0" borderId="0" numFmtId="0" xfId="0" applyFont="1"/>
    <xf fontId="9" fillId="8" borderId="41" numFmtId="0" xfId="0" applyFont="1" applyFill="1" applyBorder="1" applyAlignment="1">
      <alignment horizontal="center" vertical="center"/>
    </xf>
    <xf fontId="9" fillId="8" borderId="42" numFmtId="0" xfId="0" applyFont="1" applyFill="1" applyBorder="1" applyAlignment="1">
      <alignment horizontal="center" vertical="center"/>
    </xf>
    <xf fontId="9" fillId="8" borderId="53" numFmtId="0" xfId="0" applyFont="1" applyFill="1" applyBorder="1" applyAlignment="1">
      <alignment horizontal="center" vertical="center"/>
    </xf>
    <xf fontId="5" fillId="7" borderId="53" numFmtId="0" xfId="0" applyFont="1" applyFill="1" applyBorder="1" applyAlignment="1">
      <alignment horizontal="left" vertical="center"/>
    </xf>
    <xf fontId="5" fillId="7" borderId="43" numFmtId="0" xfId="0" applyFont="1" applyFill="1" applyBorder="1" applyAlignment="1">
      <alignment horizontal="center" vertical="center"/>
    </xf>
    <xf fontId="5" fillId="0" borderId="55" numFmtId="0" xfId="0" applyFont="1" applyBorder="1"/>
    <xf fontId="5" fillId="0" borderId="28" numFmtId="0" xfId="0" applyFont="1" applyBorder="1" applyAlignment="1">
      <alignment horizontal="left" vertical="center"/>
    </xf>
    <xf fontId="5" fillId="5" borderId="50" numFmtId="0" xfId="0" applyFont="1" applyFill="1" applyBorder="1" applyAlignment="1">
      <alignment horizontal="center" vertical="center"/>
    </xf>
    <xf fontId="5" fillId="0" borderId="48" numFmtId="0" xfId="0" applyFont="1" applyBorder="1" applyAlignment="1">
      <alignment horizontal="center" vertical="center"/>
    </xf>
    <xf fontId="5" fillId="0" borderId="49" numFmtId="0" xfId="0" applyFont="1" applyBorder="1" applyAlignment="1">
      <alignment horizontal="center" vertical="center"/>
    </xf>
    <xf fontId="5" fillId="0" borderId="56" numFmtId="0" xfId="0" applyFont="1" applyBorder="1" applyAlignment="1">
      <alignment horizontal="center" vertical="center"/>
    </xf>
    <xf fontId="4" fillId="0" borderId="48" numFmtId="0" xfId="0" applyFont="1" applyBorder="1" applyAlignment="1">
      <alignment horizontal="center" vertical="center"/>
    </xf>
    <xf fontId="5" fillId="0" borderId="57" numFmtId="0" xfId="0" applyFont="1" applyBorder="1" applyAlignment="1">
      <alignment horizontal="center" vertical="center"/>
    </xf>
    <xf fontId="6" fillId="0" borderId="48" numFmtId="0" xfId="0" applyFont="1" applyBorder="1" applyAlignment="1">
      <alignment horizontal="center"/>
    </xf>
    <xf fontId="5" fillId="5" borderId="56" numFmtId="0" xfId="0" applyFont="1" applyFill="1" applyBorder="1" applyAlignment="1">
      <alignment horizontal="center" vertical="center"/>
    </xf>
    <xf fontId="5" fillId="5" borderId="57" numFmtId="0" xfId="0" applyFont="1" applyFill="1" applyBorder="1" applyAlignment="1">
      <alignment horizontal="center" vertical="center"/>
    </xf>
    <xf fontId="6" fillId="0" borderId="56" numFmtId="0" xfId="0" applyFont="1" applyBorder="1" applyAlignment="1">
      <alignment horizontal="center"/>
    </xf>
    <xf fontId="5" fillId="0" borderId="23" numFmtId="0" xfId="0" applyFont="1" applyBorder="1" applyAlignment="1">
      <alignment horizontal="center" vertical="center"/>
    </xf>
    <xf fontId="7" fillId="0" borderId="48" numFmtId="0" xfId="0" applyFont="1" applyBorder="1" applyAlignment="1">
      <alignment horizontal="center"/>
    </xf>
    <xf fontId="5" fillId="0" borderId="58" numFmtId="0" xfId="0" applyFont="1" applyBorder="1" applyAlignment="1">
      <alignment horizontal="left" vertical="center" wrapText="1"/>
    </xf>
    <xf fontId="5" fillId="0" borderId="28" numFmtId="0" xfId="0" applyFont="1" applyBorder="1" applyAlignment="1">
      <alignment horizontal="center" vertical="center" wrapText="1"/>
    </xf>
    <xf fontId="5" fillId="0" borderId="50" numFmtId="0" xfId="0" applyFont="1" applyBorder="1" applyAlignment="1">
      <alignment horizontal="center" vertical="center"/>
    </xf>
    <xf fontId="3" fillId="6" borderId="37" numFmtId="0" xfId="0" applyFont="1" applyFill="1" applyBorder="1" applyAlignment="1">
      <alignment horizontal="center" vertical="center"/>
    </xf>
    <xf fontId="5" fillId="6" borderId="59" numFmtId="0" xfId="0" applyFont="1" applyFill="1" applyBorder="1" applyAlignment="1">
      <alignment horizontal="center" vertical="center"/>
    </xf>
    <xf fontId="5" fillId="6" borderId="24" numFmtId="0" xfId="0" applyFont="1" applyFill="1" applyBorder="1" applyAlignment="1">
      <alignment horizontal="center" vertical="center"/>
    </xf>
    <xf fontId="5" fillId="6" borderId="46" numFmtId="0" xfId="0" applyFont="1" applyFill="1" applyBorder="1" applyAlignment="1">
      <alignment horizontal="center" vertical="center"/>
    </xf>
    <xf fontId="5" fillId="6" borderId="45" numFmtId="0" xfId="0" applyFont="1" applyFill="1" applyBorder="1" applyAlignment="1">
      <alignment horizontal="center" vertical="center"/>
    </xf>
    <xf fontId="5" fillId="6" borderId="12" numFmtId="0" xfId="0" applyFont="1" applyFill="1" applyBorder="1" applyAlignment="1">
      <alignment horizontal="center" vertical="center"/>
    </xf>
    <xf fontId="5" fillId="6" borderId="33" numFmtId="160" xfId="0" applyNumberFormat="1" applyFont="1" applyFill="1" applyBorder="1" applyAlignment="1">
      <alignment horizontal="center" vertical="center"/>
    </xf>
    <xf fontId="4" fillId="8" borderId="43" numFmtId="0" xfId="0" applyFont="1" applyFill="1" applyBorder="1" applyAlignment="1">
      <alignment horizontal="center" vertical="center"/>
    </xf>
    <xf fontId="9" fillId="8" borderId="35" numFmtId="0" xfId="0" applyFont="1" applyFill="1" applyBorder="1" applyAlignment="1">
      <alignment horizontal="center" vertical="center"/>
    </xf>
    <xf fontId="9" fillId="6" borderId="53" numFmtId="0" xfId="0" applyFont="1" applyFill="1" applyBorder="1" applyAlignment="1">
      <alignment horizontal="center" vertical="center"/>
    </xf>
    <xf fontId="10" fillId="8" borderId="42" numFmtId="0" xfId="0" applyFont="1" applyFill="1" applyBorder="1" applyAlignment="1">
      <alignment horizontal="center" vertical="center"/>
    </xf>
    <xf fontId="9" fillId="0" borderId="42" numFmtId="0" xfId="0" applyFont="1" applyBorder="1" applyAlignment="1">
      <alignment horizontal="center" vertical="center"/>
    </xf>
    <xf fontId="9" fillId="0" borderId="0" numFmtId="0" xfId="0" applyFont="1"/>
    <xf fontId="9" fillId="0" borderId="53" numFmtId="0" xfId="0" applyFont="1" applyBorder="1" applyAlignment="1">
      <alignment horizontal="center" vertical="center"/>
    </xf>
    <xf fontId="9" fillId="0" borderId="41" numFmtId="0" xfId="0" applyFont="1" applyBorder="1" applyAlignment="1">
      <alignment horizontal="center" vertical="center"/>
    </xf>
    <xf fontId="11" fillId="8" borderId="42" numFmtId="0" xfId="0" applyFont="1" applyFill="1" applyBorder="1" applyAlignment="1">
      <alignment horizontal="center"/>
    </xf>
    <xf fontId="9" fillId="0" borderId="42" numFmtId="0" xfId="0" applyFont="1" applyBorder="1"/>
    <xf fontId="5" fillId="0" borderId="54" numFmtId="0" xfId="0" applyFont="1" applyBorder="1" applyAlignment="1">
      <alignment horizontal="center" vertical="center" wrapText="1"/>
    </xf>
    <xf fontId="5" fillId="0" borderId="55" numFmtId="0" xfId="0" applyFont="1" applyBorder="1" applyAlignment="1">
      <alignment horizontal="center" vertical="center" wrapText="1"/>
    </xf>
    <xf fontId="4" fillId="5" borderId="56" numFmtId="0" xfId="0" applyFont="1" applyFill="1" applyBorder="1" applyAlignment="1">
      <alignment horizontal="center" vertical="center"/>
    </xf>
    <xf fontId="4" fillId="5" borderId="48" numFmtId="0" xfId="0" applyFont="1" applyFill="1" applyBorder="1" applyAlignment="1">
      <alignment horizontal="center" vertical="center"/>
    </xf>
    <xf fontId="4" fillId="5" borderId="49" numFmtId="0" xfId="0" applyFont="1" applyFill="1" applyBorder="1" applyAlignment="1">
      <alignment horizontal="center" vertical="center"/>
    </xf>
    <xf fontId="4" fillId="0" borderId="43" numFmtId="0" xfId="0" applyFont="1" applyBorder="1" applyAlignment="1">
      <alignment horizontal="center" vertical="center"/>
    </xf>
    <xf fontId="4" fillId="0" borderId="53" numFmtId="0" xfId="0" applyFont="1" applyBorder="1" applyAlignment="1">
      <alignment horizontal="center" vertical="center"/>
    </xf>
    <xf fontId="4" fillId="0" borderId="41" numFmtId="0" xfId="0" applyFont="1" applyBorder="1" applyAlignment="1">
      <alignment horizontal="center" vertical="center"/>
    </xf>
    <xf fontId="4" fillId="5" borderId="53" numFmtId="0" xfId="0" applyFont="1" applyFill="1" applyBorder="1" applyAlignment="1">
      <alignment horizontal="center" vertical="center"/>
    </xf>
    <xf fontId="4" fillId="5" borderId="42" numFmtId="0" xfId="0" applyFont="1" applyFill="1" applyBorder="1" applyAlignment="1">
      <alignment horizontal="center" vertical="center"/>
    </xf>
    <xf fontId="4" fillId="5" borderId="41" numFmtId="0" xfId="0" applyFont="1" applyFill="1" applyBorder="1" applyAlignment="1">
      <alignment horizontal="center" vertical="center"/>
    </xf>
    <xf fontId="4" fillId="5" borderId="43" numFmtId="0" xfId="0" applyFont="1" applyFill="1" applyBorder="1" applyAlignment="1">
      <alignment horizontal="center" vertical="center"/>
    </xf>
    <xf fontId="12" fillId="0" borderId="42" numFmtId="0" xfId="0" applyFont="1" applyBorder="1"/>
    <xf fontId="4" fillId="0" borderId="44" numFmtId="0" xfId="0" applyFont="1" applyBorder="1" applyAlignment="1">
      <alignment horizontal="center" vertical="center"/>
    </xf>
    <xf fontId="4" fillId="0" borderId="54" numFmtId="0" xfId="0" applyFont="1" applyBorder="1" applyAlignment="1">
      <alignment horizontal="center" vertical="center"/>
    </xf>
    <xf fontId="4" fillId="0" borderId="55" numFmtId="0" xfId="0" applyFont="1" applyBorder="1" applyAlignment="1">
      <alignment horizontal="center" vertical="center"/>
    </xf>
    <xf fontId="4" fillId="0" borderId="40" numFmtId="0" xfId="0" applyFont="1" applyBorder="1" applyAlignment="1">
      <alignment horizontal="center" vertical="center"/>
    </xf>
    <xf fontId="3" fillId="6" borderId="0" numFmtId="0" xfId="0" applyFont="1" applyFill="1"/>
    <xf fontId="3" fillId="6" borderId="60" numFmtId="0" xfId="0" applyFont="1" applyFill="1" applyBorder="1" applyAlignment="1">
      <alignment horizontal="center" vertical="center"/>
    </xf>
    <xf fontId="4" fillId="6" borderId="59" numFmtId="0" xfId="0" applyFont="1" applyFill="1" applyBorder="1" applyAlignment="1">
      <alignment horizontal="center" vertical="center"/>
    </xf>
    <xf fontId="4" fillId="6" borderId="24" numFmtId="0" xfId="0" applyFont="1" applyFill="1" applyBorder="1" applyAlignment="1">
      <alignment horizontal="center" vertical="center"/>
    </xf>
    <xf fontId="6" fillId="6" borderId="50" numFmtId="0" xfId="0" applyFont="1" applyFill="1" applyBorder="1" applyAlignment="1">
      <alignment horizontal="center"/>
    </xf>
    <xf fontId="4" fillId="6" borderId="48" numFmtId="0" xfId="0" applyFont="1" applyFill="1" applyBorder="1" applyAlignment="1">
      <alignment horizontal="center" vertical="center"/>
    </xf>
    <xf fontId="4" fillId="6" borderId="49" numFmtId="0" xfId="0" applyFont="1" applyFill="1" applyBorder="1" applyAlignment="1">
      <alignment horizontal="center" vertical="center"/>
    </xf>
    <xf fontId="4" fillId="6" borderId="56" numFmtId="0" xfId="0" applyFont="1" applyFill="1" applyBorder="1" applyAlignment="1">
      <alignment horizontal="center" vertical="center"/>
    </xf>
    <xf fontId="4" fillId="6" borderId="57" numFmtId="0" xfId="0" applyFont="1" applyFill="1" applyBorder="1" applyAlignment="1">
      <alignment horizontal="center" vertical="center"/>
    </xf>
    <xf fontId="6" fillId="6" borderId="48" numFmtId="0" xfId="0" applyFont="1" applyFill="1" applyBorder="1" applyAlignment="1">
      <alignment horizontal="center"/>
    </xf>
    <xf fontId="6" fillId="6" borderId="56" numFmtId="0" xfId="0" applyFont="1" applyFill="1" applyBorder="1" applyAlignment="1">
      <alignment horizontal="center"/>
    </xf>
    <xf fontId="0" fillId="6" borderId="13" numFmtId="0" xfId="0" applyFill="1" applyBorder="1"/>
    <xf fontId="4" fillId="6" borderId="15" numFmtId="0" xfId="0" applyFont="1" applyFill="1" applyBorder="1" applyAlignment="1">
      <alignment horizontal="center" vertical="center"/>
    </xf>
    <xf fontId="7" fillId="6" borderId="48" numFmtId="0" xfId="0" applyFont="1" applyFill="1" applyBorder="1" applyAlignment="1">
      <alignment horizontal="center"/>
    </xf>
    <xf fontId="6" fillId="6" borderId="47" numFmtId="0" xfId="0" applyFont="1" applyFill="1" applyBorder="1" applyAlignment="1">
      <alignment horizontal="center"/>
    </xf>
    <xf fontId="4" fillId="6" borderId="58" numFmtId="0" xfId="0" applyFont="1" applyFill="1" applyBorder="1" applyAlignment="1">
      <alignment horizontal="center" vertical="center"/>
    </xf>
    <xf fontId="4" fillId="6" borderId="28" numFmtId="0" xfId="0" applyFont="1" applyFill="1" applyBorder="1" applyAlignment="1">
      <alignment horizontal="center" vertical="center"/>
    </xf>
    <xf fontId="4" fillId="6" borderId="50" numFmtId="0" xfId="0" applyFont="1" applyFill="1" applyBorder="1" applyAlignment="1">
      <alignment horizontal="center" vertical="center"/>
    </xf>
    <xf fontId="5" fillId="0" borderId="34" numFmtId="0" xfId="0" applyFont="1" applyBorder="1" applyAlignment="1">
      <alignment horizontal="left" wrapText="1"/>
    </xf>
    <xf fontId="4" fillId="5" borderId="30" numFmtId="0" xfId="0" applyFont="1" applyFill="1" applyBorder="1" applyAlignment="1">
      <alignment horizontal="center" vertical="center"/>
    </xf>
    <xf fontId="4" fillId="5" borderId="31" numFmtId="0" xfId="0" applyFont="1" applyFill="1" applyBorder="1" applyAlignment="1">
      <alignment horizontal="center" vertical="center"/>
    </xf>
    <xf fontId="4" fillId="5" borderId="32" numFmtId="0" xfId="0" applyFont="1" applyFill="1" applyBorder="1" applyAlignment="1">
      <alignment horizontal="center" vertical="center"/>
    </xf>
    <xf fontId="4" fillId="0" borderId="34" numFmtId="0" xfId="0" applyFont="1" applyBorder="1" applyAlignment="1">
      <alignment horizontal="center" vertical="center"/>
    </xf>
    <xf fontId="4" fillId="0" borderId="35" numFmtId="0" xfId="0" applyFont="1" applyBorder="1" applyAlignment="1">
      <alignment horizontal="center" vertical="center"/>
    </xf>
    <xf fontId="4" fillId="0" borderId="36" numFmtId="0" xfId="0" applyFont="1" applyBorder="1" applyAlignment="1">
      <alignment horizontal="center" vertical="center"/>
    </xf>
    <xf fontId="4" fillId="0" borderId="37" numFmtId="0" xfId="0" applyFont="1" applyBorder="1" applyAlignment="1">
      <alignment horizontal="center" vertical="center"/>
    </xf>
    <xf fontId="4" fillId="5" borderId="36" numFmtId="0" xfId="0" applyFont="1" applyFill="1" applyBorder="1" applyAlignment="1">
      <alignment horizontal="center" vertical="center"/>
    </xf>
    <xf fontId="4" fillId="5" borderId="34" numFmtId="0" xfId="0" applyFont="1" applyFill="1" applyBorder="1" applyAlignment="1">
      <alignment horizontal="center" vertical="center"/>
    </xf>
    <xf fontId="4" fillId="5" borderId="37" numFmtId="0" xfId="0" applyFont="1" applyFill="1" applyBorder="1" applyAlignment="1">
      <alignment horizontal="center" vertical="center"/>
    </xf>
    <xf fontId="4" fillId="5" borderId="35" numFmtId="0" xfId="0" applyFont="1" applyFill="1" applyBorder="1" applyAlignment="1">
      <alignment horizontal="center" vertical="center"/>
    </xf>
    <xf fontId="9" fillId="8" borderId="34" numFmtId="0" xfId="0" applyFont="1" applyFill="1" applyBorder="1" applyAlignment="1">
      <alignment horizontal="center" vertical="center"/>
    </xf>
    <xf fontId="0" fillId="0" borderId="31" numFmtId="0" xfId="0" applyBorder="1"/>
    <xf fontId="3" fillId="0" borderId="31" numFmtId="0" xfId="0" applyFont="1" applyBorder="1"/>
    <xf fontId="9" fillId="0" borderId="34" numFmtId="0" xfId="0" applyFont="1" applyBorder="1" applyAlignment="1">
      <alignment horizontal="center" vertical="center"/>
    </xf>
    <xf fontId="9" fillId="7" borderId="37" numFmtId="0" xfId="0" applyFont="1" applyFill="1" applyBorder="1" applyAlignment="1">
      <alignment horizontal="center" vertical="center"/>
    </xf>
    <xf fontId="9" fillId="0" borderId="36" numFmtId="0" xfId="0" applyFont="1" applyBorder="1" applyAlignment="1">
      <alignment horizontal="center" vertical="center"/>
    </xf>
    <xf fontId="9" fillId="0" borderId="37" numFmtId="0" xfId="0" applyFont="1" applyBorder="1" applyAlignment="1">
      <alignment horizontal="center" vertical="center"/>
    </xf>
    <xf fontId="4" fillId="0" borderId="45" numFmtId="0" xfId="0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/>
    </xf>
    <xf fontId="0" fillId="0" borderId="42" numFmtId="0" xfId="0" applyBorder="1"/>
    <xf fontId="9" fillId="0" borderId="43" numFmtId="0" xfId="0" applyFont="1" applyBorder="1"/>
    <xf fontId="4" fillId="7" borderId="42" numFmtId="0" xfId="0" applyFont="1" applyFill="1" applyBorder="1" applyAlignment="1">
      <alignment horizontal="center" vertical="center"/>
    </xf>
    <xf fontId="9" fillId="7" borderId="53" numFmtId="0" xfId="0" applyFont="1" applyFill="1" applyBorder="1" applyAlignment="1">
      <alignment horizontal="center" vertical="center"/>
    </xf>
    <xf fontId="9" fillId="0" borderId="35" numFmtId="0" xfId="0" applyFont="1" applyBorder="1"/>
    <xf fontId="4" fillId="0" borderId="49" numFmtId="0" xfId="0" applyFont="1" applyBorder="1" applyAlignment="1">
      <alignment horizontal="center" vertical="center"/>
    </xf>
    <xf fontId="4" fillId="0" borderId="56" numFmtId="0" xfId="0" applyFont="1" applyBorder="1" applyAlignment="1">
      <alignment horizontal="center" vertical="center"/>
    </xf>
    <xf fontId="4" fillId="0" borderId="57" numFmtId="0" xfId="0" applyFont="1" applyBorder="1" applyAlignment="1">
      <alignment horizontal="center" vertical="center"/>
    </xf>
    <xf fontId="4" fillId="5" borderId="57" numFmtId="0" xfId="0" applyFont="1" applyFill="1" applyBorder="1" applyAlignment="1">
      <alignment horizontal="center" vertical="center"/>
    </xf>
    <xf fontId="9" fillId="0" borderId="56" numFmtId="0" xfId="0" applyFont="1" applyBorder="1" applyAlignment="1">
      <alignment horizontal="center" vertical="center"/>
    </xf>
    <xf fontId="9" fillId="0" borderId="48" numFmtId="0" xfId="0" applyFont="1" applyBorder="1" applyAlignment="1">
      <alignment horizontal="center" vertical="center"/>
    </xf>
    <xf fontId="9" fillId="0" borderId="57" numFmtId="0" xfId="0" applyFont="1" applyBorder="1" applyAlignment="1">
      <alignment horizontal="center" vertical="center"/>
    </xf>
    <xf fontId="4" fillId="0" borderId="58" numFmtId="0" xfId="0" applyFont="1" applyBorder="1" applyAlignment="1">
      <alignment horizontal="center" vertical="center"/>
    </xf>
    <xf fontId="4" fillId="0" borderId="28" numFmtId="0" xfId="0" applyFont="1" applyBorder="1" applyAlignment="1">
      <alignment horizontal="center" vertical="center"/>
    </xf>
    <xf fontId="4" fillId="0" borderId="50" numFmtId="0" xfId="0" applyFont="1" applyBorder="1" applyAlignment="1">
      <alignment horizontal="center" vertical="center"/>
    </xf>
    <xf fontId="3" fillId="6" borderId="0" numFmtId="0" xfId="0" applyFont="1" applyFill="1" applyAlignment="1">
      <alignment horizontal="center" vertical="center"/>
    </xf>
    <xf fontId="4" fillId="6" borderId="35" numFmtId="0" xfId="0" applyFont="1" applyFill="1" applyBorder="1" applyAlignment="1">
      <alignment horizontal="center" vertical="center"/>
    </xf>
    <xf fontId="4" fillId="6" borderId="36" numFmtId="0" xfId="0" applyFont="1" applyFill="1" applyBorder="1" applyAlignment="1">
      <alignment horizontal="center" vertical="center"/>
    </xf>
    <xf fontId="4" fillId="6" borderId="37" numFmtId="0" xfId="0" applyFont="1" applyFill="1" applyBorder="1" applyAlignment="1">
      <alignment horizontal="center" vertical="center"/>
    </xf>
    <xf fontId="4" fillId="6" borderId="61" numFmtId="0" xfId="0" applyFont="1" applyFill="1" applyBorder="1" applyAlignment="1">
      <alignment horizontal="center" vertical="center"/>
    </xf>
    <xf fontId="4" fillId="6" borderId="2" numFmtId="0" xfId="0" applyFont="1" applyFill="1" applyBorder="1" applyAlignment="1">
      <alignment horizontal="center" vertical="center"/>
    </xf>
    <xf fontId="4" fillId="6" borderId="62" numFmtId="0" xfId="0" applyFont="1" applyFill="1" applyBorder="1" applyAlignment="1">
      <alignment horizontal="center" vertical="center"/>
    </xf>
    <xf fontId="4" fillId="6" borderId="12" numFmtId="0" xfId="0" applyFont="1" applyFill="1" applyBorder="1" applyAlignment="1">
      <alignment horizontal="center" vertical="center"/>
    </xf>
    <xf fontId="4" fillId="6" borderId="33" numFmtId="0" xfId="0" applyFont="1" applyFill="1" applyBorder="1" applyAlignment="1">
      <alignment horizontal="center" vertical="center"/>
    </xf>
    <xf fontId="4" fillId="0" borderId="46" numFmtId="0" xfId="0" applyFont="1" applyBorder="1" applyAlignment="1">
      <alignment horizontal="center" vertical="center"/>
    </xf>
    <xf fontId="4" fillId="0" borderId="63" numFmtId="0" xfId="0" applyFont="1" applyBorder="1" applyAlignment="1">
      <alignment horizontal="center" vertical="center"/>
    </xf>
    <xf fontId="4" fillId="0" borderId="64" numFmtId="0" xfId="0" applyFont="1" applyBorder="1" applyAlignment="1">
      <alignment horizontal="center" vertical="center"/>
    </xf>
    <xf fontId="4" fillId="5" borderId="64" numFmtId="0" xfId="0" applyFont="1" applyFill="1" applyBorder="1" applyAlignment="1">
      <alignment horizontal="center" vertical="center"/>
    </xf>
    <xf fontId="4" fillId="5" borderId="65" numFmtId="0" xfId="0" applyFont="1" applyFill="1" applyBorder="1" applyAlignment="1">
      <alignment horizontal="center" vertical="center"/>
    </xf>
    <xf fontId="4" fillId="5" borderId="63" numFmtId="0" xfId="0" applyFont="1" applyFill="1" applyBorder="1" applyAlignment="1">
      <alignment horizontal="center" vertical="center"/>
    </xf>
    <xf fontId="9" fillId="8" borderId="46" numFmtId="0" xfId="0" applyFont="1" applyFill="1" applyBorder="1" applyAlignment="1">
      <alignment horizontal="center" vertical="center"/>
    </xf>
    <xf fontId="9" fillId="0" borderId="65" numFmtId="0" xfId="0" applyFont="1" applyBorder="1" applyAlignment="1">
      <alignment horizontal="center" vertical="center"/>
    </xf>
    <xf fontId="4" fillId="0" borderId="66" numFmtId="0" xfId="0" applyFont="1" applyBorder="1" applyAlignment="1">
      <alignment horizontal="center" vertical="center"/>
    </xf>
    <xf fontId="9" fillId="0" borderId="46" numFmtId="0" xfId="0" applyFont="1" applyBorder="1" applyAlignment="1">
      <alignment horizontal="center" vertical="center"/>
    </xf>
    <xf fontId="9" fillId="8" borderId="64" numFmtId="0" xfId="0" applyFont="1" applyFill="1" applyBorder="1" applyAlignment="1">
      <alignment horizontal="center" vertical="center"/>
    </xf>
    <xf fontId="4" fillId="6" borderId="59" numFmtId="0" xfId="0" applyFont="1" applyFill="1" applyBorder="1" applyAlignment="1">
      <alignment horizontal="left" vertical="center"/>
    </xf>
    <xf fontId="5" fillId="0" borderId="34" numFmtId="0" xfId="0" applyFont="1" applyBorder="1"/>
    <xf fontId="4" fillId="5" borderId="64" numFmtId="0" xfId="0" applyFont="1" applyFill="1" applyBorder="1" applyAlignment="1">
      <alignment horizontal="left" vertical="center"/>
    </xf>
    <xf fontId="9" fillId="6" borderId="40" numFmtId="0" xfId="0" applyFont="1" applyFill="1" applyBorder="1" applyAlignment="1">
      <alignment horizontal="center" vertical="center"/>
    </xf>
    <xf fontId="4" fillId="7" borderId="53" numFmtId="0" xfId="0" applyFont="1" applyFill="1" applyBorder="1" applyAlignment="1">
      <alignment horizontal="center" vertical="center"/>
    </xf>
    <xf fontId="9" fillId="8" borderId="40" numFmtId="0" xfId="0" applyFont="1" applyFill="1" applyBorder="1" applyAlignment="1">
      <alignment horizontal="center" vertical="center"/>
    </xf>
    <xf fontId="9" fillId="6" borderId="42" numFmtId="0" xfId="0" applyFont="1" applyFill="1" applyBorder="1" applyAlignment="1">
      <alignment horizontal="center" vertical="center"/>
    </xf>
    <xf fontId="9" fillId="7" borderId="42" numFmtId="0" xfId="0" applyFont="1" applyFill="1" applyBorder="1" applyAlignment="1">
      <alignment horizontal="center" vertical="center"/>
    </xf>
    <xf fontId="4" fillId="0" borderId="65" numFmtId="0" xfId="0" applyFont="1" applyBorder="1" applyAlignment="1">
      <alignment horizontal="center" vertical="center"/>
    </xf>
    <xf fontId="5" fillId="0" borderId="42" numFmtId="0" xfId="0" applyFont="1" applyBorder="1" applyAlignment="1">
      <alignment horizontal="left"/>
    </xf>
    <xf fontId="5" fillId="0" borderId="48" numFmtId="0" xfId="0" applyFont="1" applyBorder="1"/>
    <xf fontId="4" fillId="5" borderId="56" numFmtId="0" xfId="0" applyFont="1" applyFill="1" applyBorder="1" applyAlignment="1">
      <alignment horizontal="left" vertical="center"/>
    </xf>
    <xf fontId="6" fillId="6" borderId="67" numFmtId="0" xfId="0" applyFont="1" applyFill="1" applyBorder="1" applyAlignment="1">
      <alignment horizontal="center"/>
    </xf>
    <xf fontId="4" fillId="6" borderId="9" numFmtId="0" xfId="0" applyFont="1" applyFill="1" applyBorder="1" applyAlignment="1">
      <alignment horizontal="center" vertical="center"/>
    </xf>
    <xf fontId="5" fillId="6" borderId="61" numFmtId="0" xfId="0" applyFont="1" applyFill="1" applyBorder="1" applyAlignment="1">
      <alignment horizontal="center" vertical="center"/>
    </xf>
    <xf fontId="6" fillId="6" borderId="24" numFmtId="0" xfId="0" applyFont="1" applyFill="1" applyBorder="1" applyAlignment="1">
      <alignment horizontal="center"/>
    </xf>
    <xf fontId="6" fillId="6" borderId="59" numFmtId="0" xfId="0" applyFont="1" applyFill="1" applyBorder="1" applyAlignment="1">
      <alignment horizontal="center"/>
    </xf>
    <xf fontId="4" fillId="6" borderId="8" numFmtId="0" xfId="0" applyFont="1" applyFill="1" applyBorder="1" applyAlignment="1">
      <alignment horizontal="center" vertical="center"/>
    </xf>
    <xf fontId="4" fillId="6" borderId="7" numFmtId="0" xfId="0" applyFont="1" applyFill="1" applyBorder="1" applyAlignment="1">
      <alignment horizontal="center" vertical="center"/>
    </xf>
    <xf fontId="7" fillId="6" borderId="24" numFmtId="0" xfId="0" applyFont="1" applyFill="1" applyBorder="1" applyAlignment="1">
      <alignment horizontal="center"/>
    </xf>
    <xf fontId="6" fillId="0" borderId="67" numFmtId="0" xfId="0" applyFont="1" applyBorder="1" applyAlignment="1">
      <alignment horizontal="center"/>
    </xf>
    <xf fontId="3" fillId="7" borderId="0" numFmtId="0" xfId="0" applyFont="1" applyFill="1"/>
    <xf fontId="4" fillId="5" borderId="29" numFmtId="0" xfId="0" applyFont="1" applyFill="1" applyBorder="1" applyAlignment="1">
      <alignment horizontal="center" vertical="center"/>
    </xf>
    <xf fontId="4" fillId="0" borderId="31" numFmtId="0" xfId="0" applyFont="1" applyBorder="1" applyAlignment="1">
      <alignment horizontal="center" vertical="center"/>
    </xf>
    <xf fontId="9" fillId="8" borderId="32" numFmtId="0" xfId="0" applyFont="1" applyFill="1" applyBorder="1" applyAlignment="1">
      <alignment horizontal="center" vertical="center"/>
    </xf>
    <xf fontId="4" fillId="0" borderId="32" numFmtId="0" xfId="0" applyFont="1" applyBorder="1" applyAlignment="1">
      <alignment horizontal="center" vertical="center"/>
    </xf>
    <xf fontId="4" fillId="0" borderId="30" numFmtId="0" xfId="0" applyFont="1" applyBorder="1" applyAlignment="1">
      <alignment horizontal="center" vertical="center"/>
    </xf>
    <xf fontId="6" fillId="0" borderId="31" numFmtId="0" xfId="0" applyFont="1" applyBorder="1" applyAlignment="1">
      <alignment horizontal="center"/>
    </xf>
    <xf fontId="4" fillId="0" borderId="18" numFmtId="0" xfId="0" applyFont="1" applyBorder="1" applyAlignment="1">
      <alignment horizontal="center" vertical="center"/>
    </xf>
    <xf fontId="4" fillId="0" borderId="20" numFmtId="0" xfId="0" applyFont="1" applyBorder="1" applyAlignment="1">
      <alignment horizontal="center" vertical="center"/>
    </xf>
    <xf fontId="4" fillId="0" borderId="17" numFmtId="0" xfId="0" applyFont="1" applyBorder="1" applyAlignment="1">
      <alignment horizontal="center" vertical="center"/>
    </xf>
    <xf fontId="9" fillId="8" borderId="31" numFmtId="0" xfId="0" applyFont="1" applyFill="1" applyBorder="1" applyAlignment="1">
      <alignment horizontal="center" vertical="center"/>
    </xf>
    <xf fontId="4" fillId="5" borderId="17" numFmtId="0" xfId="0" applyFont="1" applyFill="1" applyBorder="1" applyAlignment="1">
      <alignment horizontal="left" vertical="center"/>
    </xf>
    <xf fontId="4" fillId="5" borderId="19" numFmtId="0" xfId="0" applyFont="1" applyFill="1" applyBorder="1" applyAlignment="1">
      <alignment horizontal="center" vertical="center"/>
    </xf>
    <xf fontId="4" fillId="5" borderId="18" numFmtId="0" xfId="0" applyFont="1" applyFill="1" applyBorder="1" applyAlignment="1">
      <alignment horizontal="center" vertical="center"/>
    </xf>
    <xf fontId="4" fillId="5" borderId="62" numFmtId="0" xfId="0" applyFont="1" applyFill="1" applyBorder="1" applyAlignment="1">
      <alignment horizontal="center" vertical="center"/>
    </xf>
    <xf fontId="4" fillId="7" borderId="31" numFmtId="0" xfId="0" applyFont="1" applyFill="1" applyBorder="1" applyAlignment="1">
      <alignment horizontal="center" vertical="center"/>
    </xf>
    <xf fontId="9" fillId="6" borderId="33" numFmtId="0" xfId="0" applyFont="1" applyFill="1" applyBorder="1" applyAlignment="1">
      <alignment horizontal="center" vertical="center"/>
    </xf>
    <xf fontId="9" fillId="0" borderId="31" numFmtId="0" xfId="0" applyFont="1" applyBorder="1" applyAlignment="1">
      <alignment horizontal="center" vertical="center"/>
    </xf>
    <xf fontId="9" fillId="7" borderId="0" numFmtId="0" xfId="0" applyFont="1" applyFill="1"/>
    <xf fontId="9" fillId="0" borderId="30" numFmtId="0" xfId="0" applyFont="1" applyBorder="1" applyAlignment="1">
      <alignment horizontal="center" vertical="center"/>
    </xf>
    <xf fontId="9" fillId="0" borderId="10" numFmtId="0" xfId="0" applyFont="1" applyBorder="1"/>
    <xf fontId="9" fillId="0" borderId="32" numFmtId="0" xfId="0" applyFont="1" applyBorder="1" applyAlignment="1">
      <alignment horizontal="center" vertical="center"/>
    </xf>
    <xf fontId="9" fillId="8" borderId="3" numFmtId="0" xfId="0" applyFont="1" applyFill="1" applyBorder="1" applyAlignment="1">
      <alignment horizontal="center" vertical="center"/>
    </xf>
    <xf fontId="6" fillId="0" borderId="36" numFmtId="0" xfId="0" applyFont="1" applyBorder="1" applyAlignment="1">
      <alignment horizontal="center"/>
    </xf>
    <xf fontId="4" fillId="5" borderId="46" numFmtId="0" xfId="0" applyFont="1" applyFill="1" applyBorder="1" applyAlignment="1">
      <alignment horizontal="center" vertical="center"/>
    </xf>
    <xf fontId="4" fillId="5" borderId="66" numFmtId="0" xfId="0" applyFont="1" applyFill="1" applyBorder="1" applyAlignment="1">
      <alignment horizontal="center" vertical="center"/>
    </xf>
    <xf fontId="9" fillId="0" borderId="63" numFmtId="0" xfId="0" applyFont="1" applyBorder="1" applyAlignment="1">
      <alignment horizontal="center" vertical="center"/>
    </xf>
    <xf fontId="9" fillId="0" borderId="43" numFmtId="0" xfId="0" applyFont="1" applyBorder="1" applyAlignment="1">
      <alignment horizontal="center" vertical="center"/>
    </xf>
    <xf fontId="9" fillId="0" borderId="53" numFmtId="0" xfId="0" applyFont="1" applyBorder="1"/>
    <xf fontId="4" fillId="7" borderId="63" numFmtId="0" xfId="0" applyFont="1" applyFill="1" applyBorder="1" applyAlignment="1">
      <alignment horizontal="center" vertical="center"/>
    </xf>
    <xf fontId="3" fillId="0" borderId="42" numFmtId="0" xfId="0" applyFont="1" applyBorder="1"/>
    <xf fontId="4" fillId="8" borderId="42" numFmtId="0" xfId="0" applyFont="1" applyFill="1" applyBorder="1" applyAlignment="1">
      <alignment horizontal="center" vertical="center"/>
    </xf>
    <xf fontId="9" fillId="6" borderId="43" numFmtId="0" xfId="0" applyFont="1" applyFill="1" applyBorder="1" applyAlignment="1">
      <alignment horizontal="center" vertical="center"/>
    </xf>
    <xf fontId="4" fillId="5" borderId="53" numFmtId="0" xfId="0" applyFont="1" applyFill="1" applyBorder="1" applyAlignment="1">
      <alignment horizontal="left" vertical="center"/>
    </xf>
    <xf fontId="5" fillId="0" borderId="57" numFmtId="0" xfId="0" applyFont="1" applyBorder="1"/>
    <xf fontId="4" fillId="0" borderId="47" numFmtId="0" xfId="0" applyFont="1" applyBorder="1" applyAlignment="1">
      <alignment horizontal="center" vertical="center"/>
    </xf>
    <xf fontId="4" fillId="0" borderId="26" numFmtId="0" xfId="0" applyFont="1" applyBorder="1" applyAlignment="1">
      <alignment horizontal="center" vertical="center"/>
    </xf>
    <xf fontId="4" fillId="0" borderId="27" numFmtId="0" xfId="0" applyFont="1" applyBorder="1" applyAlignment="1">
      <alignment horizontal="center" vertical="center"/>
    </xf>
    <xf fontId="6" fillId="0" borderId="47" numFmtId="0" xfId="0" applyFont="1" applyBorder="1" applyAlignment="1">
      <alignment horizontal="center"/>
    </xf>
    <xf fontId="4" fillId="5" borderId="47" numFmtId="0" xfId="0" applyFont="1" applyFill="1" applyBorder="1" applyAlignment="1">
      <alignment horizontal="left" vertical="center"/>
    </xf>
    <xf fontId="4" fillId="5" borderId="26" numFmtId="0" xfId="0" applyFont="1" applyFill="1" applyBorder="1" applyAlignment="1">
      <alignment horizontal="center" vertical="center"/>
    </xf>
    <xf fontId="4" fillId="5" borderId="27" numFmtId="0" xfId="0" applyFont="1" applyFill="1" applyBorder="1" applyAlignment="1">
      <alignment horizontal="center" vertical="center"/>
    </xf>
    <xf fontId="4" fillId="5" borderId="58" numFmtId="0" xfId="0" applyFont="1" applyFill="1" applyBorder="1" applyAlignment="1">
      <alignment horizontal="center" vertical="center"/>
    </xf>
    <xf fontId="4" fillId="0" borderId="25" numFmtId="0" xfId="0" applyFont="1" applyBorder="1" applyAlignment="1">
      <alignment horizontal="center" vertical="center"/>
    </xf>
    <xf fontId="3" fillId="6" borderId="68" numFmtId="0" xfId="0" applyFont="1" applyFill="1" applyBorder="1" applyAlignment="1">
      <alignment horizontal="center" vertical="center"/>
    </xf>
    <xf fontId="4" fillId="6" borderId="25" numFmtId="0" xfId="0" applyFont="1" applyFill="1" applyBorder="1" applyAlignment="1">
      <alignment horizontal="center"/>
    </xf>
    <xf fontId="4" fillId="6" borderId="26" numFmtId="0" xfId="0" applyFont="1" applyFill="1" applyBorder="1" applyAlignment="1">
      <alignment horizontal="center"/>
    </xf>
    <xf fontId="4" fillId="6" borderId="24" numFmtId="0" xfId="0" applyFont="1" applyFill="1" applyBorder="1" applyAlignment="1">
      <alignment horizontal="center"/>
    </xf>
    <xf fontId="6" fillId="6" borderId="69" numFmtId="0" xfId="0" applyFont="1" applyFill="1" applyBorder="1" applyAlignment="1">
      <alignment horizontal="center"/>
    </xf>
    <xf fontId="4" fillId="6" borderId="8" numFmtId="0" xfId="0" applyFont="1" applyFill="1" applyBorder="1" applyAlignment="1">
      <alignment horizontal="center"/>
    </xf>
    <xf fontId="4" fillId="6" borderId="9" numFmtId="0" xfId="0" applyFont="1" applyFill="1" applyBorder="1" applyAlignment="1">
      <alignment horizontal="center"/>
    </xf>
    <xf fontId="5" fillId="6" borderId="8" numFmtId="0" xfId="0" applyFont="1" applyFill="1" applyBorder="1" applyAlignment="1">
      <alignment horizontal="center" vertical="center"/>
    </xf>
    <xf fontId="4" fillId="6" borderId="21" numFmtId="0" xfId="0" applyFont="1" applyFill="1" applyBorder="1" applyAlignment="1">
      <alignment horizontal="center"/>
    </xf>
    <xf fontId="4" fillId="6" borderId="8" numFmtId="0" xfId="0" applyFont="1" applyFill="1" applyBorder="1"/>
    <xf fontId="4" fillId="6" borderId="9" numFmtId="0" xfId="0" applyFont="1" applyFill="1" applyBorder="1"/>
    <xf fontId="4" fillId="6" borderId="21" numFmtId="0" xfId="0" applyFont="1" applyFill="1" applyBorder="1"/>
    <xf fontId="4" fillId="6" borderId="7" numFmtId="0" xfId="0" applyFont="1" applyFill="1" applyBorder="1"/>
    <xf fontId="6" fillId="6" borderId="8" numFmtId="0" xfId="0" applyFont="1" applyFill="1" applyBorder="1" applyAlignment="1">
      <alignment horizontal="center"/>
    </xf>
    <xf fontId="4" fillId="6" borderId="7" numFmtId="0" xfId="0" applyFont="1" applyFill="1" applyBorder="1" applyAlignment="1">
      <alignment horizontal="center"/>
    </xf>
    <xf fontId="6" fillId="6" borderId="7" numFmtId="0" xfId="0" applyFont="1" applyFill="1" applyBorder="1" applyAlignment="1">
      <alignment horizontal="center"/>
    </xf>
    <xf fontId="7" fillId="6" borderId="8" numFmtId="0" xfId="0" applyFont="1" applyFill="1" applyBorder="1" applyAlignment="1">
      <alignment horizontal="center"/>
    </xf>
    <xf fontId="4" fillId="6" borderId="7" numFmtId="0" xfId="0" applyFont="1" applyFill="1" applyBorder="1" applyAlignment="1">
      <alignment horizontal="left"/>
    </xf>
    <xf fontId="4" fillId="6" borderId="24" numFmtId="0" xfId="0" applyFont="1" applyFill="1" applyBorder="1"/>
    <xf fontId="4" fillId="6" borderId="61" numFmtId="0" xfId="0" applyFont="1" applyFill="1" applyBorder="1"/>
    <xf fontId="4" fillId="6" borderId="6" numFmtId="0" xfId="0" applyFont="1" applyFill="1" applyBorder="1"/>
    <xf fontId="4" fillId="6" borderId="70" numFmtId="0" xfId="0" applyFont="1" applyFill="1" applyBorder="1"/>
    <xf fontId="4" fillId="6" borderId="69" numFmtId="0" xfId="0" applyFont="1" applyFill="1" applyBorder="1"/>
    <xf fontId="5" fillId="0" borderId="55" numFmtId="0" xfId="0" applyFont="1" applyBorder="1" applyAlignment="1">
      <alignment horizontal="left" vertical="center"/>
    </xf>
    <xf fontId="4" fillId="5" borderId="33" numFmtId="0" xfId="0" applyFont="1" applyFill="1" applyBorder="1" applyAlignment="1">
      <alignment horizontal="center"/>
    </xf>
    <xf fontId="4" fillId="5" borderId="34" numFmtId="0" xfId="0" applyFont="1" applyFill="1" applyBorder="1" applyAlignment="1">
      <alignment horizontal="center"/>
    </xf>
    <xf fontId="4" fillId="5" borderId="31" numFmtId="0" xfId="0" applyFont="1" applyFill="1" applyBorder="1" applyAlignment="1">
      <alignment horizontal="center"/>
    </xf>
    <xf fontId="4" fillId="5" borderId="32" numFmtId="0" xfId="0" applyFont="1" applyFill="1" applyBorder="1" applyAlignment="1">
      <alignment horizontal="center"/>
    </xf>
    <xf fontId="4" fillId="0" borderId="34" numFmtId="0" xfId="0" applyFont="1" applyBorder="1" applyAlignment="1">
      <alignment horizontal="center"/>
    </xf>
    <xf fontId="9" fillId="8" borderId="34" numFmtId="0" xfId="0" applyFont="1" applyFill="1" applyBorder="1" applyAlignment="1">
      <alignment horizontal="center"/>
    </xf>
    <xf fontId="4" fillId="0" borderId="35" numFmtId="0" xfId="0" applyFont="1" applyBorder="1" applyAlignment="1">
      <alignment horizontal="center"/>
    </xf>
    <xf fontId="4" fillId="7" borderId="35" numFmtId="0" xfId="0" applyFont="1" applyFill="1" applyBorder="1" applyAlignment="1">
      <alignment horizontal="center" vertical="center"/>
    </xf>
    <xf fontId="4" fillId="0" borderId="37" numFmtId="0" xfId="0" applyFont="1" applyBorder="1" applyAlignment="1">
      <alignment horizontal="center"/>
    </xf>
    <xf fontId="9" fillId="8" borderId="36" numFmtId="0" xfId="0" applyFont="1" applyFill="1" applyBorder="1" applyAlignment="1">
      <alignment horizontal="center" vertical="center"/>
    </xf>
    <xf fontId="4" fillId="0" borderId="34" numFmtId="0" xfId="0" applyFont="1" applyBorder="1"/>
    <xf fontId="4" fillId="0" borderId="35" numFmtId="0" xfId="0" applyFont="1" applyBorder="1"/>
    <xf fontId="4" fillId="0" borderId="37" numFmtId="0" xfId="0" applyFont="1" applyBorder="1"/>
    <xf fontId="4" fillId="0" borderId="36" numFmtId="0" xfId="0" applyFont="1" applyBorder="1"/>
    <xf fontId="4" fillId="5" borderId="36" numFmtId="0" xfId="0" applyFont="1" applyFill="1" applyBorder="1" applyAlignment="1">
      <alignment horizontal="center"/>
    </xf>
    <xf fontId="4" fillId="5" borderId="34" numFmtId="0" xfId="0" applyFont="1" applyFill="1" applyBorder="1"/>
    <xf fontId="4" fillId="5" borderId="37" numFmtId="0" xfId="0" applyFont="1" applyFill="1" applyBorder="1"/>
    <xf fontId="4" fillId="5" borderId="35" numFmtId="0" xfId="0" applyFont="1" applyFill="1" applyBorder="1"/>
    <xf fontId="9" fillId="8" borderId="35" numFmtId="0" xfId="0" applyFont="1" applyFill="1" applyBorder="1"/>
    <xf fontId="4" fillId="0" borderId="44" numFmtId="0" xfId="0" applyFont="1" applyBorder="1"/>
    <xf fontId="4" fillId="5" borderId="36" numFmtId="0" xfId="0" applyFont="1" applyFill="1" applyBorder="1" applyAlignment="1">
      <alignment horizontal="left"/>
    </xf>
    <xf fontId="4" fillId="0" borderId="31" numFmtId="0" xfId="0" applyFont="1" applyBorder="1"/>
    <xf fontId="4" fillId="0" borderId="32" numFmtId="0" xfId="0" applyFont="1" applyBorder="1"/>
    <xf fontId="9" fillId="8" borderId="37" numFmtId="0" xfId="0" applyFont="1" applyFill="1" applyBorder="1"/>
    <xf fontId="9" fillId="0" borderId="36" numFmtId="0" xfId="0" applyFont="1" applyBorder="1"/>
    <xf fontId="9" fillId="0" borderId="34" numFmtId="0" xfId="0" applyFont="1" applyBorder="1"/>
    <xf fontId="9" fillId="0" borderId="37" numFmtId="0" xfId="0" applyFont="1" applyBorder="1"/>
    <xf fontId="9" fillId="8" borderId="34" numFmtId="0" xfId="0" applyFont="1" applyFill="1" applyBorder="1"/>
    <xf fontId="4" fillId="0" borderId="45" numFmtId="0" xfId="0" applyFont="1" applyBorder="1"/>
    <xf fontId="4" fillId="0" borderId="12" numFmtId="0" xfId="0" applyFont="1" applyBorder="1"/>
    <xf fontId="4" fillId="5" borderId="40" numFmtId="0" xfId="0" applyFont="1" applyFill="1" applyBorder="1" applyAlignment="1">
      <alignment horizontal="center"/>
    </xf>
    <xf fontId="4" fillId="5" borderId="42" numFmtId="0" xfId="0" applyFont="1" applyFill="1" applyBorder="1" applyAlignment="1">
      <alignment horizontal="center"/>
    </xf>
    <xf fontId="4" fillId="5" borderId="43" numFmtId="0" xfId="0" applyFont="1" applyFill="1" applyBorder="1" applyAlignment="1">
      <alignment horizontal="center"/>
    </xf>
    <xf fontId="4" fillId="0" borderId="42" numFmtId="0" xfId="0" applyFont="1" applyBorder="1" applyAlignment="1">
      <alignment horizontal="center"/>
    </xf>
    <xf fontId="4" fillId="0" borderId="43" numFmtId="0" xfId="0" applyFont="1" applyBorder="1" applyAlignment="1">
      <alignment horizontal="center"/>
    </xf>
    <xf fontId="4" fillId="0" borderId="41" numFmtId="0" xfId="0" applyFont="1" applyBorder="1" applyAlignment="1">
      <alignment horizontal="center"/>
    </xf>
    <xf fontId="4" fillId="0" borderId="42" numFmtId="0" xfId="0" applyFont="1" applyBorder="1"/>
    <xf fontId="4" fillId="0" borderId="43" numFmtId="0" xfId="0" applyFont="1" applyBorder="1"/>
    <xf fontId="4" fillId="0" borderId="41" numFmtId="0" xfId="0" applyFont="1" applyBorder="1"/>
    <xf fontId="4" fillId="0" borderId="53" numFmtId="0" xfId="0" applyFont="1" applyBorder="1"/>
    <xf fontId="4" fillId="5" borderId="53" numFmtId="0" xfId="0" applyFont="1" applyFill="1" applyBorder="1" applyAlignment="1">
      <alignment horizontal="center"/>
    </xf>
    <xf fontId="4" fillId="5" borderId="42" numFmtId="0" xfId="0" applyFont="1" applyFill="1" applyBorder="1"/>
    <xf fontId="4" fillId="5" borderId="41" numFmtId="0" xfId="0" applyFont="1" applyFill="1" applyBorder="1"/>
    <xf fontId="4" fillId="5" borderId="43" numFmtId="0" xfId="0" applyFont="1" applyFill="1" applyBorder="1"/>
    <xf fontId="9" fillId="8" borderId="42" numFmtId="0" xfId="0" applyFont="1" applyFill="1" applyBorder="1"/>
    <xf fontId="4" fillId="5" borderId="53" numFmtId="0" xfId="0" applyFont="1" applyFill="1" applyBorder="1" applyAlignment="1">
      <alignment horizontal="left"/>
    </xf>
    <xf fontId="4" fillId="7" borderId="42" numFmtId="0" xfId="0" applyFont="1" applyFill="1" applyBorder="1"/>
    <xf fontId="9" fillId="0" borderId="41" numFmtId="0" xfId="0" applyFont="1" applyBorder="1"/>
    <xf fontId="9" fillId="8" borderId="41" numFmtId="0" xfId="0" applyFont="1" applyFill="1" applyBorder="1"/>
    <xf fontId="4" fillId="0" borderId="54" numFmtId="0" xfId="0" applyFont="1" applyBorder="1"/>
    <xf fontId="4" fillId="0" borderId="55" numFmtId="0" xfId="0" applyFont="1" applyBorder="1"/>
    <xf fontId="9" fillId="8" borderId="41" numFmtId="0" xfId="0" applyFont="1" applyFill="1" applyBorder="1" applyAlignment="1">
      <alignment horizontal="center"/>
    </xf>
    <xf fontId="9" fillId="8" borderId="40" numFmtId="0" xfId="0" applyFont="1" applyFill="1" applyBorder="1"/>
    <xf fontId="9" fillId="0" borderId="54" numFmtId="0" xfId="0" applyFont="1" applyBorder="1"/>
    <xf fontId="4" fillId="8" borderId="42" numFmtId="0" xfId="0" applyFont="1" applyFill="1" applyBorder="1"/>
    <xf fontId="4" fillId="0" borderId="40" numFmtId="0" xfId="0" applyFont="1" applyBorder="1"/>
    <xf fontId="5" fillId="8" borderId="42" numFmtId="0" xfId="0" applyFont="1" applyFill="1" applyBorder="1" applyAlignment="1">
      <alignment horizontal="center" vertical="center"/>
    </xf>
    <xf fontId="9" fillId="8" borderId="54" numFmtId="0" xfId="0" applyFont="1" applyFill="1" applyBorder="1"/>
    <xf fontId="9" fillId="6" borderId="43" numFmtId="0" xfId="0" applyFont="1" applyFill="1" applyBorder="1"/>
    <xf fontId="9" fillId="8" borderId="53" numFmtId="0" xfId="0" applyFont="1" applyFill="1" applyBorder="1"/>
    <xf fontId="4" fillId="5" borderId="50" numFmtId="0" xfId="0" applyFont="1" applyFill="1" applyBorder="1" applyAlignment="1">
      <alignment horizontal="center"/>
    </xf>
    <xf fontId="4" fillId="5" borderId="48" numFmtId="0" xfId="0" applyFont="1" applyFill="1" applyBorder="1" applyAlignment="1">
      <alignment horizontal="center"/>
    </xf>
    <xf fontId="4" fillId="5" borderId="49" numFmtId="0" xfId="0" applyFont="1" applyFill="1" applyBorder="1" applyAlignment="1">
      <alignment horizontal="center"/>
    </xf>
    <xf fontId="4" fillId="0" borderId="48" numFmtId="0" xfId="0" applyFont="1" applyBorder="1" applyAlignment="1">
      <alignment horizontal="center"/>
    </xf>
    <xf fontId="4" fillId="0" borderId="49" numFmtId="0" xfId="0" applyFont="1" applyBorder="1" applyAlignment="1">
      <alignment horizontal="center"/>
    </xf>
    <xf fontId="4" fillId="0" borderId="57" numFmtId="0" xfId="0" applyFont="1" applyBorder="1" applyAlignment="1">
      <alignment horizontal="center"/>
    </xf>
    <xf fontId="4" fillId="0" borderId="48" numFmtId="0" xfId="0" applyFont="1" applyBorder="1"/>
    <xf fontId="4" fillId="0" borderId="49" numFmtId="0" xfId="0" applyFont="1" applyBorder="1"/>
    <xf fontId="4" fillId="0" borderId="57" numFmtId="0" xfId="0" applyFont="1" applyBorder="1"/>
    <xf fontId="4" fillId="0" borderId="56" numFmtId="0" xfId="0" applyFont="1" applyBorder="1"/>
    <xf fontId="4" fillId="5" borderId="56" numFmtId="0" xfId="0" applyFont="1" applyFill="1" applyBorder="1" applyAlignment="1">
      <alignment horizontal="center"/>
    </xf>
    <xf fontId="4" fillId="5" borderId="48" numFmtId="0" xfId="0" applyFont="1" applyFill="1" applyBorder="1"/>
    <xf fontId="4" fillId="5" borderId="57" numFmtId="0" xfId="0" applyFont="1" applyFill="1" applyBorder="1"/>
    <xf fontId="4" fillId="5" borderId="49" numFmtId="0" xfId="0" applyFont="1" applyFill="1" applyBorder="1"/>
    <xf fontId="4" fillId="0" borderId="15" numFmtId="0" xfId="0" applyFont="1" applyBorder="1"/>
    <xf fontId="4" fillId="5" borderId="56" numFmtId="0" xfId="0" applyFont="1" applyFill="1" applyBorder="1" applyAlignment="1">
      <alignment horizontal="left"/>
    </xf>
    <xf fontId="4" fillId="0" borderId="58" numFmtId="0" xfId="0" applyFont="1" applyBorder="1"/>
    <xf fontId="4" fillId="0" borderId="28" numFmtId="0" xfId="0" applyFont="1" applyBorder="1"/>
    <xf fontId="4" fillId="0" borderId="50" numFmtId="0" xfId="0" applyFont="1" applyBorder="1"/>
    <xf fontId="3" fillId="6" borderId="27" numFmtId="0" xfId="0" applyFont="1" applyFill="1" applyBorder="1" applyAlignment="1">
      <alignment horizontal="center"/>
    </xf>
    <xf fontId="4" fillId="6" borderId="17" numFmtId="0" xfId="0" applyFont="1" applyFill="1" applyBorder="1" applyAlignment="1">
      <alignment horizontal="center"/>
    </xf>
    <xf fontId="4" fillId="6" borderId="18" numFmtId="0" xfId="0" applyFont="1" applyFill="1" applyBorder="1" applyAlignment="1">
      <alignment horizontal="center"/>
    </xf>
    <xf fontId="4" fillId="6" borderId="22" numFmtId="0" xfId="0" applyFont="1" applyFill="1" applyBorder="1"/>
    <xf fontId="4" fillId="6" borderId="18" numFmtId="0" xfId="0" applyFont="1" applyFill="1" applyBorder="1"/>
    <xf fontId="7" fillId="6" borderId="18" numFmtId="0" xfId="0" applyFont="1" applyFill="1" applyBorder="1" applyAlignment="1">
      <alignment horizontal="center"/>
    </xf>
    <xf fontId="4" fillId="6" borderId="20" numFmtId="0" xfId="0" applyFont="1" applyFill="1" applyBorder="1"/>
    <xf fontId="5" fillId="0" borderId="45" numFmtId="0" xfId="0" applyFont="1" applyBorder="1" applyAlignment="1">
      <alignment horizontal="left" wrapText="1"/>
    </xf>
    <xf fontId="4" fillId="5" borderId="30" numFmtId="0" xfId="0" applyFont="1" applyFill="1" applyBorder="1" applyAlignment="1">
      <alignment horizontal="center"/>
    </xf>
    <xf fontId="4" fillId="7" borderId="34" numFmtId="0" xfId="0" applyFont="1" applyFill="1" applyBorder="1" applyAlignment="1">
      <alignment horizontal="center" vertical="center"/>
    </xf>
    <xf fontId="4" fillId="0" borderId="31" numFmtId="0" xfId="0" applyFont="1" applyBorder="1" applyAlignment="1">
      <alignment horizontal="center"/>
    </xf>
    <xf fontId="3" fillId="8" borderId="31" numFmtId="0" xfId="0" applyFont="1" applyFill="1" applyBorder="1" applyAlignment="1">
      <alignment horizontal="center" vertical="center"/>
    </xf>
    <xf fontId="4" fillId="0" borderId="33" numFmtId="0" xfId="0" applyFont="1" applyBorder="1" applyAlignment="1">
      <alignment horizontal="center" vertical="center"/>
    </xf>
    <xf fontId="4" fillId="0" borderId="30" numFmtId="0" xfId="0" applyFont="1" applyBorder="1"/>
    <xf fontId="4" fillId="5" borderId="31" numFmtId="0" xfId="0" applyFont="1" applyFill="1" applyBorder="1"/>
    <xf fontId="4" fillId="5" borderId="29" numFmtId="0" xfId="0" applyFont="1" applyFill="1" applyBorder="1"/>
    <xf fontId="4" fillId="0" borderId="33" numFmtId="0" xfId="0" applyFont="1" applyBorder="1"/>
    <xf fontId="4" fillId="0" borderId="29" numFmtId="0" xfId="0" applyFont="1" applyBorder="1"/>
    <xf fontId="4" fillId="7" borderId="32" numFmtId="0" xfId="0" applyFont="1" applyFill="1" applyBorder="1" applyAlignment="1">
      <alignment horizontal="center" vertical="center"/>
    </xf>
    <xf fontId="4" fillId="0" borderId="71" numFmtId="0" xfId="0" applyFont="1" applyBorder="1"/>
    <xf fontId="9" fillId="6" borderId="31" numFmtId="0" xfId="0" applyFont="1" applyFill="1" applyBorder="1"/>
    <xf fontId="5" fillId="0" borderId="32" numFmtId="0" xfId="0" applyFont="1" applyBorder="1"/>
    <xf fontId="5" fillId="5" borderId="33" numFmtId="0" xfId="0" applyFont="1" applyFill="1" applyBorder="1" applyAlignment="1">
      <alignment horizontal="left"/>
    </xf>
    <xf fontId="5" fillId="5" borderId="34" numFmtId="0" xfId="0" applyFont="1" applyFill="1" applyBorder="1"/>
    <xf fontId="5" fillId="5" borderId="37" numFmtId="0" xfId="0" applyFont="1" applyFill="1" applyBorder="1"/>
    <xf fontId="5" fillId="0" borderId="31" numFmtId="0" xfId="0" applyFont="1" applyBorder="1"/>
    <xf fontId="5" fillId="0" borderId="31" numFmtId="0" xfId="0" applyFont="1" applyBorder="1" applyAlignment="1">
      <alignment horizontal="center" vertical="center" wrapText="1"/>
    </xf>
    <xf fontId="5" fillId="0" borderId="33" numFmtId="0" xfId="0" applyFont="1" applyBorder="1" applyAlignment="1">
      <alignment horizontal="center" vertical="center"/>
    </xf>
    <xf fontId="5" fillId="0" borderId="37" numFmtId="0" xfId="0" applyFont="1" applyBorder="1"/>
    <xf fontId="5" fillId="0" borderId="33" numFmtId="0" xfId="0" applyFont="1" applyBorder="1"/>
    <xf fontId="5" fillId="0" borderId="30" numFmtId="0" xfId="0" applyFont="1" applyBorder="1"/>
    <xf fontId="13" fillId="0" borderId="39" numFmtId="0" xfId="0" applyFont="1" applyBorder="1" applyAlignment="1">
      <alignment horizontal="right" vertical="center" wrapText="1"/>
    </xf>
    <xf fontId="5" fillId="0" borderId="3" numFmtId="0" xfId="0" applyFont="1" applyBorder="1" applyAlignment="1">
      <alignment wrapText="1"/>
    </xf>
    <xf fontId="5" fillId="9" borderId="54" numFmtId="0" xfId="0" applyFont="1" applyFill="1" applyBorder="1" applyAlignment="1">
      <alignment horizontal="left"/>
    </xf>
    <xf fontId="5" fillId="0" borderId="43" numFmtId="0" xfId="0" applyFont="1" applyBorder="1"/>
    <xf fontId="5" fillId="5" borderId="40" numFmtId="0" xfId="0" applyFont="1" applyFill="1" applyBorder="1" applyAlignment="1">
      <alignment horizontal="left"/>
    </xf>
    <xf fontId="5" fillId="5" borderId="42" numFmtId="0" xfId="0" applyFont="1" applyFill="1" applyBorder="1"/>
    <xf fontId="5" fillId="5" borderId="41" numFmtId="0" xfId="0" applyFont="1" applyFill="1" applyBorder="1"/>
    <xf fontId="5" fillId="0" borderId="42" numFmtId="0" xfId="0" applyFont="1" applyBorder="1" applyAlignment="1">
      <alignment horizontal="center" vertical="center" wrapText="1"/>
    </xf>
    <xf fontId="5" fillId="0" borderId="40" numFmtId="0" xfId="0" applyFont="1" applyBorder="1"/>
    <xf fontId="5" fillId="0" borderId="41" numFmtId="0" xfId="0" applyFont="1" applyBorder="1"/>
    <xf fontId="13" fillId="0" borderId="54" numFmtId="0" xfId="0" applyFont="1" applyBorder="1" applyAlignment="1">
      <alignment horizontal="right" vertical="center" wrapText="1"/>
    </xf>
    <xf fontId="5" fillId="0" borderId="55" numFmtId="0" xfId="0" applyFont="1" applyBorder="1" applyAlignment="1">
      <alignment wrapText="1"/>
    </xf>
    <xf fontId="5" fillId="0" borderId="54" numFmtId="0" xfId="0" applyFont="1" applyBorder="1" applyAlignment="1">
      <alignment horizontal="left" wrapText="1"/>
    </xf>
    <xf fontId="5" fillId="5" borderId="42" numFmtId="0" xfId="0" applyFont="1" applyFill="1" applyBorder="1" applyAlignment="1">
      <alignment horizontal="left"/>
    </xf>
    <xf fontId="5" fillId="0" borderId="42" numFmtId="0" xfId="0" applyFont="1" applyBorder="1" applyAlignment="1">
      <alignment horizontal="center"/>
    </xf>
    <xf fontId="5" fillId="0" borderId="43" numFmtId="0" xfId="0" applyFont="1" applyBorder="1" applyAlignment="1">
      <alignment horizontal="center" vertical="center" wrapText="1"/>
    </xf>
    <xf fontId="9" fillId="0" borderId="40" numFmtId="0" xfId="0" applyFont="1" applyBorder="1" applyAlignment="1">
      <alignment horizontal="center" vertical="center" wrapText="1"/>
    </xf>
    <xf fontId="9" fillId="0" borderId="42" numFmtId="0" xfId="0" applyFont="1" applyBorder="1" applyAlignment="1">
      <alignment horizontal="center" vertical="center" wrapText="1"/>
    </xf>
    <xf fontId="5" fillId="0" borderId="53" numFmtId="0" xfId="0" applyFont="1" applyBorder="1" applyAlignment="1">
      <alignment horizontal="center" vertical="center" wrapText="1"/>
    </xf>
    <xf fontId="5" fillId="0" borderId="53" numFmtId="0" xfId="0" applyFont="1" applyBorder="1"/>
    <xf fontId="14" fillId="0" borderId="54" numFmtId="0" xfId="0" applyFont="1" applyBorder="1" applyAlignment="1">
      <alignment horizontal="right" vertical="center" wrapText="1"/>
    </xf>
    <xf fontId="5" fillId="9" borderId="54" numFmtId="0" xfId="0" applyFont="1" applyFill="1" applyBorder="1" applyAlignment="1">
      <alignment horizontal="left" wrapText="1"/>
    </xf>
    <xf fontId="4" fillId="5" borderId="64" numFmtId="0" xfId="0" applyFont="1" applyFill="1" applyBorder="1" applyAlignment="1">
      <alignment horizontal="center"/>
    </xf>
    <xf fontId="4" fillId="5" borderId="46" numFmtId="0" xfId="0" applyFont="1" applyFill="1" applyBorder="1" applyAlignment="1">
      <alignment horizontal="center"/>
    </xf>
    <xf fontId="6" fillId="0" borderId="72" numFmtId="0" xfId="0" applyFont="1" applyBorder="1" applyAlignment="1">
      <alignment horizontal="center"/>
    </xf>
    <xf fontId="4" fillId="0" borderId="46" numFmtId="0" xfId="0" applyFont="1" applyBorder="1" applyAlignment="1">
      <alignment horizontal="center"/>
    </xf>
    <xf fontId="15" fillId="0" borderId="46" numFmtId="0" xfId="0" applyFont="1" applyBorder="1" applyAlignment="1">
      <alignment horizontal="center"/>
    </xf>
    <xf fontId="15" fillId="0" borderId="46" numFmtId="0" xfId="0" applyFont="1" applyBorder="1" applyAlignment="1">
      <alignment horizontal="center" vertical="center"/>
    </xf>
    <xf fontId="15" fillId="0" borderId="63" numFmtId="0" xfId="0" applyFont="1" applyBorder="1" applyAlignment="1">
      <alignment horizontal="center" vertical="center"/>
    </xf>
    <xf fontId="15" fillId="0" borderId="72" numFmtId="0" xfId="0" applyFont="1" applyBorder="1" applyAlignment="1">
      <alignment horizontal="center" vertical="center"/>
    </xf>
    <xf fontId="4" fillId="0" borderId="46" numFmtId="0" xfId="0" applyFont="1" applyBorder="1"/>
    <xf fontId="4" fillId="0" borderId="63" numFmtId="0" xfId="0" applyFont="1" applyBorder="1"/>
    <xf fontId="4" fillId="0" borderId="72" numFmtId="0" xfId="0" applyFont="1" applyBorder="1" applyAlignment="1">
      <alignment horizontal="center" vertical="center"/>
    </xf>
    <xf fontId="4" fillId="0" borderId="65" numFmtId="0" xfId="0" applyFont="1" applyBorder="1"/>
    <xf fontId="4" fillId="0" borderId="64" numFmtId="0" xfId="0" applyFont="1" applyBorder="1"/>
    <xf fontId="6" fillId="0" borderId="46" numFmtId="0" xfId="0" applyFont="1" applyBorder="1" applyAlignment="1">
      <alignment horizontal="center"/>
    </xf>
    <xf fontId="4" fillId="0" borderId="63" numFmtId="0" xfId="0" applyFont="1" applyBorder="1" applyAlignment="1">
      <alignment horizontal="center"/>
    </xf>
    <xf fontId="4" fillId="0" borderId="72" numFmtId="0" xfId="0" applyFont="1" applyBorder="1"/>
    <xf fontId="4" fillId="0" borderId="46" numFmtId="0" xfId="0" applyFont="1" applyBorder="1" applyAlignment="1">
      <alignment horizontal="center" vertical="center" wrapText="1"/>
    </xf>
    <xf fontId="4" fillId="0" borderId="46" numFmtId="0" xfId="0" applyFont="1" applyBorder="1" applyAlignment="1">
      <alignment horizontal="left"/>
    </xf>
    <xf fontId="4" fillId="5" borderId="72" numFmtId="0" xfId="0" applyFont="1" applyFill="1" applyBorder="1" applyAlignment="1">
      <alignment horizontal="center" vertical="center" wrapText="1"/>
    </xf>
    <xf fontId="4" fillId="5" borderId="65" numFmtId="0" xfId="0" applyFont="1" applyFill="1" applyBorder="1"/>
    <xf fontId="4" fillId="5" borderId="46" numFmtId="0" xfId="0" applyFont="1" applyFill="1" applyBorder="1"/>
    <xf fontId="4" fillId="5" borderId="46" numFmtId="0" xfId="0" applyFont="1" applyFill="1" applyBorder="1" applyAlignment="1">
      <alignment horizontal="center" vertical="center" wrapText="1"/>
    </xf>
    <xf fontId="4" fillId="5" borderId="65" numFmtId="0" xfId="0" applyFont="1" applyFill="1" applyBorder="1" applyAlignment="1">
      <alignment horizontal="center" vertical="center" wrapText="1"/>
    </xf>
    <xf fontId="9" fillId="0" borderId="72" numFmtId="0" xfId="0" applyFont="1" applyBorder="1" applyAlignment="1">
      <alignment horizontal="center" vertical="center" wrapText="1"/>
    </xf>
    <xf fontId="9" fillId="0" borderId="46" numFmtId="0" xfId="0" applyFont="1" applyBorder="1"/>
    <xf fontId="9" fillId="0" borderId="46" numFmtId="0" xfId="0" applyFont="1" applyBorder="1" applyAlignment="1">
      <alignment horizontal="center" vertical="center" wrapText="1"/>
    </xf>
    <xf fontId="4" fillId="0" borderId="64" numFmtId="0" xfId="0" applyFont="1" applyBorder="1" applyAlignment="1">
      <alignment horizontal="center" vertical="center" wrapText="1"/>
    </xf>
    <xf fontId="9" fillId="0" borderId="63" numFmtId="0" xfId="0" applyFont="1" applyBorder="1"/>
    <xf fontId="16" fillId="0" borderId="66" numFmtId="0" xfId="0" applyFont="1" applyBorder="1" applyAlignment="1">
      <alignment horizontal="right" vertical="center" wrapText="1"/>
    </xf>
    <xf fontId="4" fillId="0" borderId="73" numFmtId="0" xfId="0" applyFont="1" applyBorder="1" applyAlignment="1">
      <alignment wrapText="1"/>
    </xf>
    <xf fontId="4" fillId="5" borderId="63" numFmtId="0" xfId="0" applyFont="1" applyFill="1" applyBorder="1" applyAlignment="1">
      <alignment horizontal="center"/>
    </xf>
    <xf fontId="17" fillId="0" borderId="42" numFmtId="0" xfId="0" applyFont="1" applyBorder="1" applyAlignment="1">
      <alignment horizontal="center"/>
    </xf>
    <xf fontId="2" fillId="0" borderId="42" numFmtId="0" xfId="0" applyFont="1" applyBorder="1"/>
    <xf fontId="2" fillId="0" borderId="43" numFmtId="0" xfId="0" applyFont="1" applyBorder="1"/>
    <xf fontId="9" fillId="0" borderId="40" numFmtId="0" xfId="0" applyFont="1" applyBorder="1"/>
    <xf fontId="2" fillId="0" borderId="53" numFmtId="0" xfId="0" applyFont="1" applyBorder="1"/>
    <xf fontId="2" fillId="0" borderId="40" numFmtId="0" xfId="0" applyFont="1" applyBorder="1"/>
    <xf fontId="2" fillId="0" borderId="41" numFmtId="0" xfId="0" applyFont="1" applyBorder="1"/>
    <xf fontId="2" fillId="0" borderId="54" numFmtId="0" xfId="0" applyFont="1" applyBorder="1"/>
    <xf fontId="2" fillId="0" borderId="55" numFmtId="0" xfId="0" applyFont="1" applyBorder="1"/>
    <xf fontId="2" fillId="5" borderId="53" numFmtId="0" xfId="0" applyFont="1" applyFill="1" applyBorder="1" applyAlignment="1">
      <alignment horizontal="center"/>
    </xf>
    <xf fontId="2" fillId="5" borderId="42" numFmtId="0" xfId="0" applyFont="1" applyFill="1" applyBorder="1" applyAlignment="1">
      <alignment horizontal="center"/>
    </xf>
    <xf fontId="2" fillId="5" borderId="43" numFmtId="0" xfId="0" applyFont="1" applyFill="1" applyBorder="1" applyAlignment="1">
      <alignment horizontal="center"/>
    </xf>
    <xf fontId="2" fillId="0" borderId="42" numFmtId="0" xfId="0" applyFont="1" applyBorder="1" applyAlignment="1">
      <alignment horizontal="center"/>
    </xf>
    <xf fontId="2" fillId="0" borderId="41" numFmtId="0" xfId="0" applyFont="1" applyBorder="1" applyAlignment="1">
      <alignment horizontal="center"/>
    </xf>
    <xf fontId="2" fillId="0" borderId="53" numFmtId="0" xfId="0" applyFont="1" applyBorder="1" applyAlignment="1">
      <alignment horizontal="center"/>
    </xf>
    <xf fontId="2" fillId="0" borderId="43" numFmtId="0" xfId="0" applyFont="1" applyBorder="1" applyAlignment="1">
      <alignment horizontal="center"/>
    </xf>
    <xf fontId="2" fillId="0" borderId="40" numFmtId="0" xfId="0" applyFont="1" applyBorder="1" applyAlignment="1">
      <alignment horizontal="center"/>
    </xf>
    <xf fontId="2" fillId="5" borderId="53" numFmtId="0" xfId="0" applyFont="1" applyFill="1" applyBorder="1"/>
    <xf fontId="2" fillId="5" borderId="42" numFmtId="0" xfId="0" applyFont="1" applyFill="1" applyBorder="1"/>
    <xf fontId="2" fillId="5" borderId="43" numFmtId="0" xfId="0" applyFont="1" applyFill="1" applyBorder="1"/>
    <xf fontId="0" fillId="0" borderId="40" numFmtId="0" xfId="0" applyBorder="1"/>
    <xf fontId="2" fillId="5" borderId="40" numFmtId="0" xfId="0" applyFont="1" applyFill="1" applyBorder="1"/>
    <xf fontId="2" fillId="5" borderId="41" numFmtId="0" xfId="0" applyFont="1" applyFill="1" applyBorder="1"/>
    <xf fontId="9" fillId="0" borderId="33" numFmtId="0" xfId="0" applyFont="1" applyBorder="1"/>
    <xf fontId="3" fillId="0" borderId="33" numFmtId="0" xfId="0" applyFont="1" applyBorder="1"/>
    <xf fontId="3" fillId="8" borderId="34" numFmtId="0" xfId="0" applyFont="1" applyFill="1" applyBorder="1"/>
    <xf fontId="2" fillId="0" borderId="45" numFmtId="0" xfId="0" applyFont="1" applyBorder="1"/>
    <xf fontId="2" fillId="0" borderId="12" numFmtId="0" xfId="0" applyFont="1" applyBorder="1"/>
    <xf fontId="18" fillId="5" borderId="53" numFmtId="0" xfId="0" applyFont="1" applyFill="1" applyBorder="1"/>
    <xf fontId="18" fillId="5" borderId="42" numFmtId="0" xfId="0" applyFont="1" applyFill="1" applyBorder="1"/>
    <xf fontId="18" fillId="5" borderId="43" numFmtId="0" xfId="0" applyFont="1" applyFill="1" applyBorder="1"/>
    <xf fontId="18" fillId="0" borderId="42" numFmtId="0" xfId="0" applyFont="1" applyBorder="1"/>
    <xf fontId="18" fillId="0" borderId="41" numFmtId="0" xfId="0" applyFont="1" applyBorder="1"/>
    <xf fontId="18" fillId="0" borderId="53" numFmtId="0" xfId="0" applyFont="1" applyBorder="1"/>
    <xf fontId="18" fillId="0" borderId="43" numFmtId="0" xfId="0" applyFont="1" applyBorder="1"/>
    <xf fontId="18" fillId="0" borderId="40" numFmtId="0" xfId="0" applyFont="1" applyBorder="1"/>
    <xf fontId="4" fillId="6" borderId="43" numFmtId="0" xfId="0" applyFont="1" applyFill="1" applyBorder="1"/>
    <xf fontId="3" fillId="0" borderId="40" numFmtId="0" xfId="0" applyFont="1" applyBorder="1"/>
    <xf fontId="5" fillId="7" borderId="31" numFmtId="0" xfId="0" applyFont="1" applyFill="1" applyBorder="1"/>
    <xf fontId="18" fillId="5" borderId="53" numFmtId="0" xfId="0" applyFont="1" applyFill="1" applyBorder="1" applyAlignment="1">
      <alignment horizontal="center"/>
    </xf>
    <xf fontId="18" fillId="5" borderId="42" numFmtId="0" xfId="0" applyFont="1" applyFill="1" applyBorder="1" applyAlignment="1">
      <alignment horizontal="center"/>
    </xf>
    <xf fontId="18" fillId="5" borderId="43" numFmtId="0" xfId="0" applyFont="1" applyFill="1" applyBorder="1" applyAlignment="1">
      <alignment horizontal="center"/>
    </xf>
    <xf fontId="18" fillId="0" borderId="42" numFmtId="0" xfId="0" applyFont="1" applyBorder="1" applyAlignment="1">
      <alignment horizontal="center"/>
    </xf>
    <xf fontId="19" fillId="0" borderId="42" numFmtId="0" xfId="0" applyFont="1" applyBorder="1" applyAlignment="1">
      <alignment horizontal="center"/>
    </xf>
    <xf fontId="19" fillId="0" borderId="41" numFmtId="0" xfId="0" applyFont="1" applyBorder="1" applyAlignment="1">
      <alignment horizontal="center"/>
    </xf>
    <xf fontId="19" fillId="0" borderId="53" numFmtId="0" xfId="0" applyFont="1" applyBorder="1" applyAlignment="1">
      <alignment horizontal="center"/>
    </xf>
    <xf fontId="18" fillId="0" borderId="43" numFmtId="0" xfId="0" applyFont="1" applyBorder="1" applyAlignment="1">
      <alignment horizontal="center"/>
    </xf>
    <xf fontId="18" fillId="0" borderId="40" numFmtId="0" xfId="0" applyFont="1" applyBorder="1" applyAlignment="1">
      <alignment horizontal="center"/>
    </xf>
    <xf fontId="18" fillId="0" borderId="41" numFmtId="0" xfId="0" applyFont="1" applyBorder="1" applyAlignment="1">
      <alignment horizontal="center"/>
    </xf>
    <xf fontId="18" fillId="0" borderId="53" numFmtId="0" xfId="0" applyFont="1" applyBorder="1" applyAlignment="1">
      <alignment horizontal="center"/>
    </xf>
    <xf fontId="5" fillId="7" borderId="43" numFmtId="0" xfId="0" applyFont="1" applyFill="1" applyBorder="1"/>
    <xf fontId="9" fillId="8" borderId="43" numFmtId="0" xfId="0" applyFont="1" applyFill="1" applyBorder="1"/>
    <xf fontId="3" fillId="8" borderId="42" numFmtId="0" xfId="0" applyFont="1" applyFill="1" applyBorder="1"/>
    <xf fontId="5" fillId="7" borderId="42" numFmtId="0" xfId="0" applyFont="1" applyFill="1" applyBorder="1"/>
    <xf fontId="3" fillId="8" borderId="40" numFmtId="0" xfId="0" applyFont="1" applyFill="1" applyBorder="1"/>
    <xf fontId="4" fillId="6" borderId="42" numFmtId="0" xfId="0" applyFont="1" applyFill="1" applyBorder="1"/>
    <xf fontId="20" fillId="0" borderId="42" numFmtId="0" xfId="0" applyFont="1" applyBorder="1"/>
    <xf fontId="20" fillId="0" borderId="43" numFmtId="0" xfId="0" applyFont="1" applyBorder="1"/>
    <xf fontId="20" fillId="0" borderId="40" numFmtId="0" xfId="0" applyFont="1" applyBorder="1"/>
    <xf fontId="20" fillId="0" borderId="41" numFmtId="0" xfId="0" applyFont="1" applyBorder="1"/>
    <xf fontId="20" fillId="0" borderId="53" numFmtId="0" xfId="0" applyFont="1" applyBorder="1"/>
    <xf fontId="21" fillId="0" borderId="42" numFmtId="0" xfId="0" applyFont="1" applyBorder="1"/>
    <xf fontId="20" fillId="0" borderId="54" numFmtId="0" xfId="0" applyFont="1" applyBorder="1"/>
    <xf fontId="20" fillId="0" borderId="55" numFmtId="0" xfId="0" applyFont="1" applyBorder="1"/>
    <xf fontId="22" fillId="5" borderId="53" numFmtId="0" xfId="0" applyFont="1" applyFill="1" applyBorder="1"/>
    <xf fontId="22" fillId="5" borderId="42" numFmtId="0" xfId="0" applyFont="1" applyFill="1" applyBorder="1"/>
    <xf fontId="22" fillId="5" borderId="43" numFmtId="0" xfId="0" applyFont="1" applyFill="1" applyBorder="1"/>
    <xf fontId="22" fillId="0" borderId="42" numFmtId="0" xfId="0" applyFont="1" applyBorder="1"/>
    <xf fontId="22" fillId="0" borderId="41" numFmtId="0" xfId="0" applyFont="1" applyBorder="1"/>
    <xf fontId="22" fillId="0" borderId="53" numFmtId="0" xfId="0" applyFont="1" applyBorder="1"/>
    <xf fontId="22" fillId="0" borderId="43" numFmtId="0" xfId="0" applyFont="1" applyBorder="1"/>
    <xf fontId="22" fillId="0" borderId="40" numFmtId="0" xfId="0" applyFont="1" applyBorder="1"/>
    <xf fontId="20" fillId="5" borderId="40" numFmtId="0" xfId="0" applyFont="1" applyFill="1" applyBorder="1"/>
    <xf fontId="20" fillId="5" borderId="42" numFmtId="0" xfId="0" applyFont="1" applyFill="1" applyBorder="1"/>
    <xf fontId="20" fillId="5" borderId="41" numFmtId="0" xfId="0" applyFont="1" applyFill="1" applyBorder="1"/>
    <xf fontId="20" fillId="0" borderId="0" numFmtId="0" xfId="0" applyFont="1"/>
    <xf fontId="3" fillId="5" borderId="53" numFmtId="0" xfId="0" applyFont="1" applyFill="1" applyBorder="1" applyAlignment="1">
      <alignment horizontal="center"/>
    </xf>
    <xf fontId="3" fillId="5" borderId="42" numFmtId="0" xfId="0" applyFont="1" applyFill="1" applyBorder="1" applyAlignment="1">
      <alignment horizontal="center"/>
    </xf>
    <xf fontId="18" fillId="5" borderId="41" numFmtId="0" xfId="0" applyFont="1" applyFill="1" applyBorder="1"/>
    <xf fontId="2" fillId="0" borderId="58" numFmtId="0" xfId="0" applyFont="1" applyBorder="1"/>
    <xf fontId="2" fillId="0" borderId="28" numFmtId="0" xfId="0" applyFont="1" applyBorder="1"/>
    <xf fontId="5" fillId="0" borderId="66" numFmtId="0" xfId="0" applyFont="1" applyBorder="1" applyAlignment="1">
      <alignment horizontal="left" wrapText="1"/>
    </xf>
    <xf fontId="16" fillId="5" borderId="56" numFmtId="0" xfId="0" applyFont="1" applyFill="1" applyBorder="1" applyAlignment="1">
      <alignment horizontal="center" wrapText="1"/>
    </xf>
    <xf fontId="16" fillId="5" borderId="48" numFmtId="0" xfId="0" applyFont="1" applyFill="1" applyBorder="1" applyAlignment="1">
      <alignment horizontal="center" wrapText="1"/>
    </xf>
    <xf fontId="16" fillId="5" borderId="57" numFmtId="0" xfId="0" applyFont="1" applyFill="1" applyBorder="1" applyAlignment="1">
      <alignment horizontal="center" wrapText="1"/>
    </xf>
    <xf fontId="4" fillId="5" borderId="49" numFmtId="0" xfId="0" applyFont="1" applyFill="1" applyBorder="1" applyAlignment="1">
      <alignment horizontal="center" wrapText="1"/>
    </xf>
    <xf fontId="23" fillId="0" borderId="48" numFmtId="0" xfId="0" applyFont="1" applyBorder="1" applyAlignment="1">
      <alignment horizontal="center" vertical="center" wrapText="1"/>
    </xf>
    <xf fontId="23" fillId="0" borderId="57" numFmtId="0" xfId="0" applyFont="1" applyBorder="1" applyAlignment="1">
      <alignment horizontal="center" vertical="center" wrapText="1"/>
    </xf>
    <xf fontId="13" fillId="0" borderId="56" numFmtId="0" xfId="0" applyFont="1" applyBorder="1" applyAlignment="1">
      <alignment horizontal="center" vertical="center" wrapText="1"/>
    </xf>
    <xf fontId="2" fillId="0" borderId="48" numFmtId="0" xfId="0" applyFont="1" applyBorder="1" applyAlignment="1">
      <alignment horizontal="center"/>
    </xf>
    <xf fontId="16" fillId="0" borderId="48" numFmtId="0" xfId="0" applyFont="1" applyBorder="1" applyAlignment="1">
      <alignment horizontal="left" wrapText="1"/>
    </xf>
    <xf fontId="0" fillId="0" borderId="48" numFmtId="0" xfId="0" applyBorder="1" applyAlignment="1">
      <alignment horizontal="left" wrapText="1"/>
    </xf>
    <xf fontId="0" fillId="0" borderId="49" numFmtId="0" xfId="0" applyBorder="1" applyAlignment="1">
      <alignment horizontal="left" wrapText="1"/>
    </xf>
    <xf fontId="16" fillId="0" borderId="50" numFmtId="0" xfId="0" applyFont="1" applyBorder="1" applyAlignment="1">
      <alignment horizontal="center" wrapText="1"/>
    </xf>
    <xf fontId="2" fillId="0" borderId="57" numFmtId="0" xfId="0" applyFont="1" applyBorder="1" applyAlignment="1">
      <alignment horizontal="center"/>
    </xf>
    <xf fontId="2" fillId="0" borderId="56" numFmtId="0" xfId="0" applyFont="1" applyBorder="1" applyAlignment="1">
      <alignment horizontal="center"/>
    </xf>
    <xf fontId="2" fillId="0" borderId="48" numFmtId="0" xfId="0" applyFont="1" applyBorder="1"/>
    <xf fontId="2" fillId="0" borderId="49" numFmtId="0" xfId="0" applyFont="1" applyBorder="1"/>
    <xf fontId="2" fillId="0" borderId="50" numFmtId="0" xfId="0" applyFont="1" applyBorder="1"/>
    <xf fontId="2" fillId="0" borderId="57" numFmtId="0" xfId="0" applyFont="1" applyBorder="1"/>
    <xf fontId="2" fillId="0" borderId="56" numFmtId="0" xfId="0" applyFont="1" applyBorder="1"/>
    <xf fontId="2" fillId="5" borderId="56" numFmtId="0" xfId="0" applyFont="1" applyFill="1" applyBorder="1"/>
    <xf fontId="2" fillId="5" borderId="48" numFmtId="0" xfId="0" applyFont="1" applyFill="1" applyBorder="1"/>
    <xf fontId="2" fillId="5" borderId="49" numFmtId="0" xfId="0" applyFont="1" applyFill="1" applyBorder="1"/>
    <xf fontId="2" fillId="5" borderId="50" numFmtId="0" xfId="0" applyFont="1" applyFill="1" applyBorder="1"/>
    <xf fontId="2" fillId="5" borderId="57" numFmtId="0" xfId="0" applyFont="1" applyFill="1" applyBorder="1"/>
    <xf fontId="2" fillId="0" borderId="69" numFmtId="0" xfId="0" applyFont="1" applyBorder="1"/>
    <xf fontId="2" fillId="0" borderId="9" numFmtId="0" xfId="0" applyFont="1" applyBorder="1"/>
    <xf fontId="3" fillId="6" borderId="70" numFmtId="0" xfId="0" applyFont="1" applyFill="1" applyBorder="1" applyAlignment="1">
      <alignment horizontal="center"/>
    </xf>
    <xf fontId="24" fillId="6" borderId="67" numFmtId="0" xfId="0" applyFont="1" applyFill="1" applyBorder="1" applyAlignment="1">
      <alignment horizontal="left"/>
    </xf>
    <xf fontId="24" fillId="6" borderId="24" numFmtId="0" xfId="0" applyFont="1" applyFill="1" applyBorder="1" applyAlignment="1">
      <alignment horizontal="left"/>
    </xf>
    <xf fontId="24" fillId="6" borderId="8" numFmtId="0" xfId="0" applyFont="1" applyFill="1" applyBorder="1" applyAlignment="1">
      <alignment horizontal="left"/>
    </xf>
    <xf fontId="5" fillId="6" borderId="25" numFmtId="0" xfId="0" applyFont="1" applyFill="1" applyBorder="1" applyAlignment="1">
      <alignment wrapText="1"/>
    </xf>
    <xf fontId="2" fillId="6" borderId="26" numFmtId="0" xfId="0" applyFont="1" applyFill="1" applyBorder="1" applyAlignment="1">
      <alignment horizontal="center"/>
    </xf>
    <xf fontId="11" fillId="6" borderId="26" numFmtId="0" xfId="0" applyFont="1" applyFill="1" applyBorder="1" applyAlignment="1">
      <alignment horizontal="left" vertical="center" wrapText="1"/>
    </xf>
    <xf fontId="13" fillId="6" borderId="26" numFmtId="0" xfId="0" applyFont="1" applyFill="1" applyBorder="1" applyAlignment="1">
      <alignment horizontal="left" vertical="center"/>
    </xf>
    <xf fontId="14" fillId="6" borderId="26" numFmtId="0" xfId="0" applyFont="1" applyFill="1" applyBorder="1" applyAlignment="1">
      <alignment horizontal="left" wrapText="1"/>
    </xf>
    <xf fontId="0" fillId="6" borderId="26" numFmtId="0" xfId="0" applyFill="1" applyBorder="1" applyAlignment="1">
      <alignment horizontal="left" wrapText="1"/>
    </xf>
    <xf fontId="14" fillId="6" borderId="26" numFmtId="0" xfId="0" applyFont="1" applyFill="1" applyBorder="1"/>
    <xf fontId="2" fillId="6" borderId="26" numFmtId="0" xfId="0" applyFont="1" applyFill="1" applyBorder="1"/>
    <xf fontId="2" fillId="6" borderId="24" numFmtId="0" xfId="0" applyFont="1" applyFill="1" applyBorder="1"/>
    <xf fontId="2" fillId="6" borderId="51" numFmtId="0" xfId="0" applyFont="1" applyFill="1" applyBorder="1"/>
    <xf fontId="5" fillId="0" borderId="1" numFmtId="0" xfId="0" applyFont="1" applyBorder="1" applyAlignment="1">
      <alignment horizontal="left" wrapText="1"/>
    </xf>
    <xf fontId="24" fillId="5" borderId="30" numFmtId="0" xfId="0" applyFont="1" applyFill="1" applyBorder="1" applyAlignment="1">
      <alignment horizontal="left"/>
    </xf>
    <xf fontId="24" fillId="5" borderId="31" numFmtId="0" xfId="0" applyFont="1" applyFill="1" applyBorder="1" applyAlignment="1">
      <alignment horizontal="left"/>
    </xf>
    <xf fontId="11" fillId="0" borderId="31" numFmtId="0" xfId="0" applyFont="1" applyBorder="1" applyAlignment="1">
      <alignment horizontal="left" vertical="center" wrapText="1"/>
    </xf>
    <xf fontId="11" fillId="0" borderId="32" numFmtId="0" xfId="0" applyFont="1" applyBorder="1" applyAlignment="1">
      <alignment horizontal="left" vertical="center" wrapText="1"/>
    </xf>
    <xf fontId="13" fillId="0" borderId="71" numFmtId="0" xfId="0" applyFont="1" applyBorder="1" applyAlignment="1">
      <alignment horizontal="left" vertical="center"/>
    </xf>
    <xf fontId="2" fillId="0" borderId="31" numFmtId="0" xfId="0" applyFont="1" applyBorder="1" applyAlignment="1">
      <alignment horizontal="center"/>
    </xf>
    <xf fontId="14" fillId="0" borderId="31" numFmtId="0" xfId="0" applyFont="1" applyBorder="1" applyAlignment="1">
      <alignment horizontal="left"/>
    </xf>
    <xf fontId="0" fillId="0" borderId="31" numFmtId="0" xfId="0" applyBorder="1" applyAlignment="1">
      <alignment horizontal="left"/>
    </xf>
    <xf fontId="0" fillId="0" borderId="29" numFmtId="0" xfId="0" applyBorder="1" applyAlignment="1">
      <alignment horizontal="left"/>
    </xf>
    <xf fontId="14" fillId="0" borderId="30" numFmtId="0" xfId="0" applyFont="1" applyBorder="1"/>
    <xf fontId="3" fillId="8" borderId="32" numFmtId="0" xfId="0" applyFont="1" applyFill="1" applyBorder="1" applyAlignment="1">
      <alignment horizontal="center"/>
    </xf>
    <xf fontId="2" fillId="0" borderId="33" numFmtId="0" xfId="0" applyFont="1" applyBorder="1" applyAlignment="1">
      <alignment horizontal="center"/>
    </xf>
    <xf fontId="2" fillId="0" borderId="30" numFmtId="0" xfId="0" applyFont="1" applyBorder="1"/>
    <xf fontId="2" fillId="0" borderId="31" numFmtId="0" xfId="0" applyFont="1" applyBorder="1"/>
    <xf fontId="2" fillId="0" borderId="32" numFmtId="0" xfId="0" applyFont="1" applyBorder="1"/>
    <xf fontId="2" fillId="0" borderId="33" numFmtId="0" xfId="0" applyFont="1" applyBorder="1"/>
    <xf fontId="2" fillId="5" borderId="32" numFmtId="0" xfId="0" applyFont="1" applyFill="1" applyBorder="1"/>
    <xf fontId="2" fillId="0" borderId="29" numFmtId="0" xfId="0" applyFont="1" applyBorder="1"/>
    <xf fontId="3" fillId="8" borderId="37" numFmtId="0" xfId="0" applyFont="1" applyFill="1" applyBorder="1"/>
    <xf fontId="2" fillId="0" borderId="38" numFmtId="0" xfId="0" applyFont="1" applyBorder="1"/>
    <xf fontId="2" fillId="0" borderId="71" numFmtId="0" xfId="0" applyFont="1" applyBorder="1"/>
    <xf fontId="2" fillId="5" borderId="33" numFmtId="0" xfId="0" applyFont="1" applyFill="1" applyBorder="1"/>
    <xf fontId="2" fillId="5" borderId="37" numFmtId="0" xfId="0" applyFont="1" applyFill="1" applyBorder="1"/>
    <xf fontId="3" fillId="8" borderId="32" numFmtId="0" xfId="0" applyFont="1" applyFill="1" applyBorder="1"/>
    <xf fontId="5" fillId="7" borderId="37" numFmtId="0" xfId="0" applyFont="1" applyFill="1" applyBorder="1"/>
    <xf fontId="2" fillId="0" borderId="3" numFmtId="0" xfId="0" applyFont="1" applyBorder="1"/>
    <xf fontId="2" fillId="7" borderId="0" numFmtId="0" xfId="0" applyFont="1" applyFill="1"/>
    <xf fontId="5" fillId="9" borderId="74" numFmtId="0" xfId="0" applyFont="1" applyFill="1" applyBorder="1" applyAlignment="1">
      <alignment horizontal="left"/>
    </xf>
    <xf fontId="24" fillId="5" borderId="53" numFmtId="0" xfId="0" applyFont="1" applyFill="1" applyBorder="1" applyAlignment="1">
      <alignment horizontal="left"/>
    </xf>
    <xf fontId="24" fillId="5" borderId="42" numFmtId="0" xfId="0" applyFont="1" applyFill="1" applyBorder="1" applyAlignment="1">
      <alignment horizontal="left"/>
    </xf>
    <xf fontId="13" fillId="0" borderId="42" numFmtId="0" xfId="0" applyFont="1" applyBorder="1" applyAlignment="1">
      <alignment horizontal="left" vertical="center" wrapText="1"/>
    </xf>
    <xf fontId="13" fillId="0" borderId="43" numFmtId="0" xfId="0" applyFont="1" applyBorder="1" applyAlignment="1">
      <alignment horizontal="left" vertical="center" wrapText="1"/>
    </xf>
    <xf fontId="13" fillId="0" borderId="40" numFmtId="0" xfId="0" applyFont="1" applyBorder="1" applyAlignment="1">
      <alignment horizontal="left" vertical="center"/>
    </xf>
    <xf fontId="14" fillId="0" borderId="42" numFmtId="0" xfId="0" applyFont="1" applyBorder="1" applyAlignment="1">
      <alignment horizontal="left" wrapText="1"/>
    </xf>
    <xf fontId="0" fillId="0" borderId="42" numFmtId="0" xfId="0" applyBorder="1" applyAlignment="1">
      <alignment horizontal="left" wrapText="1"/>
    </xf>
    <xf fontId="0" fillId="0" borderId="41" numFmtId="0" xfId="0" applyBorder="1" applyAlignment="1">
      <alignment horizontal="left" wrapText="1"/>
    </xf>
    <xf fontId="14" fillId="0" borderId="53" numFmtId="0" xfId="0" applyFont="1" applyBorder="1"/>
    <xf fontId="3" fillId="8" borderId="41" numFmtId="0" xfId="0" applyFont="1" applyFill="1" applyBorder="1"/>
    <xf fontId="2" fillId="0" borderId="16" numFmtId="0" xfId="0" applyFont="1" applyBorder="1"/>
    <xf fontId="3" fillId="8" borderId="43" numFmtId="0" xfId="0" applyFont="1" applyFill="1" applyBorder="1"/>
    <xf fontId="5" fillId="0" borderId="74" numFmtId="0" xfId="0" applyFont="1" applyBorder="1" applyAlignment="1">
      <alignment horizontal="left" wrapText="1"/>
    </xf>
    <xf fontId="24" fillId="5" borderId="53" numFmtId="0" xfId="0" applyFont="1" applyFill="1" applyBorder="1" applyAlignment="1">
      <alignment horizontal="left" wrapText="1"/>
    </xf>
    <xf fontId="25" fillId="5" borderId="42" numFmtId="0" xfId="0" applyFont="1" applyFill="1" applyBorder="1" applyAlignment="1">
      <alignment horizontal="left" wrapText="1"/>
    </xf>
    <xf fontId="11" fillId="0" borderId="42" numFmtId="0" xfId="0" applyFont="1" applyBorder="1" applyAlignment="1">
      <alignment horizontal="left" vertical="center" wrapText="1"/>
    </xf>
    <xf fontId="11" fillId="0" borderId="43" numFmtId="0" xfId="0" applyFont="1" applyBorder="1" applyAlignment="1">
      <alignment horizontal="left" vertical="center" wrapText="1"/>
    </xf>
    <xf fontId="2" fillId="0" borderId="55" numFmtId="0" xfId="0" applyFont="1" applyBorder="1" applyAlignment="1">
      <alignment horizontal="center"/>
    </xf>
    <xf fontId="5" fillId="9" borderId="74" numFmtId="0" xfId="0" applyFont="1" applyFill="1" applyBorder="1" applyAlignment="1">
      <alignment horizontal="left" wrapText="1"/>
    </xf>
    <xf fontId="5" fillId="5" borderId="41" numFmtId="0" xfId="0" applyFont="1" applyFill="1" applyBorder="1" applyAlignment="1">
      <alignment wrapText="1"/>
    </xf>
    <xf fontId="15" fillId="0" borderId="65" numFmtId="0" xfId="0" applyFont="1" applyBorder="1" applyAlignment="1">
      <alignment horizontal="center" vertical="center"/>
    </xf>
    <xf fontId="15" fillId="0" borderId="64" numFmtId="0" xfId="0" applyFont="1" applyBorder="1" applyAlignment="1">
      <alignment horizontal="center" vertical="center"/>
    </xf>
    <xf fontId="10" fillId="0" borderId="40" numFmtId="0" xfId="0" applyFont="1" applyBorder="1" applyAlignment="1">
      <alignment horizontal="center" vertical="center"/>
    </xf>
    <xf fontId="24" fillId="5" borderId="42" numFmtId="0" xfId="0" applyFont="1" applyFill="1" applyBorder="1" applyAlignment="1">
      <alignment horizontal="left" wrapText="1"/>
    </xf>
    <xf fontId="2" fillId="0" borderId="42" numFmtId="0" xfId="0" applyFont="1" applyBorder="1" applyAlignment="1">
      <alignment horizontal="left"/>
    </xf>
    <xf fontId="2" fillId="0" borderId="41" numFmtId="0" xfId="0" applyFont="1" applyBorder="1" applyAlignment="1">
      <alignment horizontal="left"/>
    </xf>
    <xf fontId="2" fillId="0" borderId="53" numFmtId="0" xfId="0" applyFont="1" applyBorder="1" applyAlignment="1">
      <alignment horizontal="left"/>
    </xf>
    <xf fontId="2" fillId="0" borderId="43" numFmtId="0" xfId="0" applyFont="1" applyBorder="1" applyAlignment="1">
      <alignment horizontal="left"/>
    </xf>
    <xf fontId="2" fillId="0" borderId="40" numFmtId="0" xfId="0" applyFont="1" applyBorder="1" applyAlignment="1">
      <alignment horizontal="left"/>
    </xf>
    <xf fontId="14" fillId="7" borderId="42" numFmtId="0" xfId="0" applyFont="1" applyFill="1" applyBorder="1" applyAlignment="1">
      <alignment horizontal="left" vertical="center" wrapText="1"/>
    </xf>
    <xf fontId="4" fillId="7" borderId="41" numFmtId="0" xfId="0" applyFont="1" applyFill="1" applyBorder="1" applyAlignment="1">
      <alignment horizontal="center" vertical="center"/>
    </xf>
    <xf fontId="11" fillId="7" borderId="41" numFmtId="0" xfId="0" applyFont="1" applyFill="1" applyBorder="1"/>
    <xf fontId="9" fillId="7" borderId="43" numFmtId="0" xfId="0" applyFont="1" applyFill="1" applyBorder="1"/>
    <xf fontId="5" fillId="7" borderId="41" numFmtId="0" xfId="0" applyFont="1" applyFill="1" applyBorder="1"/>
    <xf fontId="3" fillId="8" borderId="43" numFmtId="0" xfId="0" applyFont="1" applyFill="1" applyBorder="1" applyAlignment="1">
      <alignment horizontal="center"/>
    </xf>
    <xf fontId="3" fillId="8" borderId="53" numFmtId="0" xfId="0" applyFont="1" applyFill="1" applyBorder="1"/>
    <xf fontId="19" fillId="0" borderId="43" numFmtId="0" xfId="0" applyFont="1" applyBorder="1" applyAlignment="1">
      <alignment horizontal="center"/>
    </xf>
    <xf fontId="19" fillId="0" borderId="40" numFmtId="0" xfId="0" applyFont="1" applyBorder="1" applyAlignment="1">
      <alignment horizontal="center"/>
    </xf>
    <xf fontId="25" fillId="5" borderId="42" numFmtId="0" xfId="0" applyFont="1" applyFill="1" applyBorder="1" applyAlignment="1">
      <alignment horizontal="left"/>
    </xf>
    <xf fontId="2" fillId="0" borderId="42" numFmtId="0" xfId="0" applyFont="1" applyBorder="1" applyAlignment="1">
      <alignment horizontal="left" vertical="center"/>
    </xf>
    <xf fontId="2" fillId="0" borderId="43" numFmtId="0" xfId="0" applyFont="1" applyBorder="1" applyAlignment="1">
      <alignment horizontal="left" vertical="center"/>
    </xf>
    <xf fontId="5" fillId="9" borderId="41" numFmtId="0" xfId="0" applyFont="1" applyFill="1" applyBorder="1" applyAlignment="1">
      <alignment horizontal="left" wrapText="1"/>
    </xf>
    <xf fontId="6" fillId="0" borderId="64" numFmtId="0" xfId="0" applyFont="1" applyBorder="1" applyAlignment="1">
      <alignment horizontal="center"/>
    </xf>
    <xf fontId="9" fillId="8" borderId="42" numFmtId="0" xfId="0" applyFont="1" applyFill="1" applyBorder="1" applyAlignment="1">
      <alignment horizontal="center"/>
    </xf>
    <xf fontId="5" fillId="0" borderId="57" numFmtId="0" xfId="0" applyFont="1" applyBorder="1" applyAlignment="1">
      <alignment horizontal="left" wrapText="1"/>
    </xf>
    <xf fontId="24" fillId="5" borderId="47" numFmtId="0" xfId="0" applyFont="1" applyFill="1" applyBorder="1" applyAlignment="1">
      <alignment horizontal="left"/>
    </xf>
    <xf fontId="24" fillId="5" borderId="26" numFmtId="0" xfId="0" applyFont="1" applyFill="1" applyBorder="1" applyAlignment="1">
      <alignment horizontal="left"/>
    </xf>
    <xf fontId="5" fillId="5" borderId="27" numFmtId="0" xfId="0" applyFont="1" applyFill="1" applyBorder="1"/>
    <xf fontId="2" fillId="7" borderId="26" numFmtId="0" xfId="0" applyFont="1" applyFill="1" applyBorder="1" applyAlignment="1">
      <alignment horizontal="center"/>
    </xf>
    <xf fontId="2" fillId="7" borderId="51" numFmtId="0" xfId="0" applyFont="1" applyFill="1" applyBorder="1" applyAlignment="1">
      <alignment horizontal="center"/>
    </xf>
    <xf fontId="2" fillId="7" borderId="25" numFmtId="0" xfId="0" applyFont="1" applyFill="1" applyBorder="1" applyAlignment="1">
      <alignment horizontal="center"/>
    </xf>
    <xf fontId="2" fillId="7" borderId="27" numFmtId="0" xfId="0" applyFont="1" applyFill="1" applyBorder="1" applyAlignment="1">
      <alignment horizontal="center"/>
    </xf>
    <xf fontId="2" fillId="7" borderId="47" numFmtId="0" xfId="0" applyFont="1" applyFill="1" applyBorder="1" applyAlignment="1">
      <alignment horizontal="center"/>
    </xf>
    <xf fontId="2" fillId="7" borderId="26" numFmtId="0" xfId="0" applyFont="1" applyFill="1" applyBorder="1"/>
    <xf fontId="2" fillId="7" borderId="27" numFmtId="0" xfId="0" applyFont="1" applyFill="1" applyBorder="1"/>
    <xf fontId="2" fillId="7" borderId="47" numFmtId="0" xfId="0" applyFont="1" applyFill="1" applyBorder="1"/>
    <xf fontId="2" fillId="7" borderId="51" numFmtId="0" xfId="0" applyFont="1" applyFill="1" applyBorder="1"/>
    <xf fontId="2" fillId="7" borderId="25" numFmtId="0" xfId="0" applyFont="1" applyFill="1" applyBorder="1"/>
    <xf fontId="5" fillId="5" borderId="51" numFmtId="0" xfId="0" applyFont="1" applyFill="1" applyBorder="1"/>
    <xf fontId="6" fillId="0" borderId="25" numFmtId="0" xfId="0" applyFont="1" applyBorder="1" applyAlignment="1">
      <alignment horizontal="center"/>
    </xf>
    <xf fontId="2" fillId="7" borderId="67" numFmtId="0" xfId="0" applyFont="1" applyFill="1" applyBorder="1"/>
    <xf fontId="2" fillId="7" borderId="24" numFmtId="0" xfId="0" applyFont="1" applyFill="1" applyBorder="1"/>
    <xf fontId="2" fillId="7" borderId="61" numFmtId="0" xfId="0" applyFont="1" applyFill="1" applyBorder="1"/>
    <xf fontId="3" fillId="6" borderId="70" numFmtId="0" xfId="0" applyFont="1" applyFill="1" applyBorder="1" applyAlignment="1">
      <alignment horizontal="center" wrapText="1"/>
    </xf>
    <xf fontId="24" fillId="6" borderId="7" numFmtId="0" xfId="0" applyFont="1" applyFill="1" applyBorder="1" applyAlignment="1">
      <alignment horizontal="left"/>
    </xf>
    <xf fontId="5" fillId="6" borderId="9" numFmtId="0" xfId="0" applyFont="1" applyFill="1" applyBorder="1" applyAlignment="1">
      <alignment horizontal="left"/>
    </xf>
    <xf fontId="2" fillId="6" borderId="8" numFmtId="0" xfId="0" applyFont="1" applyFill="1" applyBorder="1" applyAlignment="1">
      <alignment horizontal="center"/>
    </xf>
    <xf fontId="2" fillId="6" borderId="9" numFmtId="0" xfId="0" applyFont="1" applyFill="1" applyBorder="1" applyAlignment="1">
      <alignment horizontal="center"/>
    </xf>
    <xf fontId="2" fillId="6" borderId="69" numFmtId="0" xfId="0" applyFont="1" applyFill="1" applyBorder="1" applyAlignment="1">
      <alignment horizontal="center"/>
    </xf>
    <xf fontId="2" fillId="6" borderId="21" numFmtId="0" xfId="0" applyFont="1" applyFill="1" applyBorder="1" applyAlignment="1">
      <alignment horizontal="center"/>
    </xf>
    <xf fontId="2" fillId="6" borderId="7" numFmtId="0" xfId="0" applyFont="1" applyFill="1" applyBorder="1" applyAlignment="1">
      <alignment horizontal="center"/>
    </xf>
    <xf fontId="2" fillId="6" borderId="8" numFmtId="0" xfId="0" applyFont="1" applyFill="1" applyBorder="1"/>
    <xf fontId="2" fillId="6" borderId="21" numFmtId="0" xfId="0" applyFont="1" applyFill="1" applyBorder="1"/>
    <xf fontId="2" fillId="6" borderId="7" numFmtId="0" xfId="0" applyFont="1" applyFill="1" applyBorder="1"/>
    <xf fontId="2" fillId="6" borderId="9" numFmtId="0" xfId="0" applyFont="1" applyFill="1" applyBorder="1"/>
    <xf fontId="2" fillId="6" borderId="69" numFmtId="0" xfId="0" applyFont="1" applyFill="1" applyBorder="1"/>
    <xf fontId="5" fillId="6" borderId="8" numFmtId="0" xfId="0" applyFont="1" applyFill="1" applyBorder="1"/>
    <xf fontId="2" fillId="6" borderId="5" numFmtId="0" xfId="0" applyFont="1" applyFill="1" applyBorder="1"/>
    <xf fontId="2" fillId="6" borderId="70" numFmtId="0" xfId="0" applyFont="1" applyFill="1" applyBorder="1"/>
    <xf fontId="2" fillId="6" borderId="6" numFmtId="0" xfId="0" applyFont="1" applyFill="1" applyBorder="1"/>
    <xf fontId="5" fillId="6" borderId="40" numFmtId="0" xfId="0" applyFont="1" applyFill="1" applyBorder="1" applyAlignment="1">
      <alignment horizontal="center" vertical="center"/>
    </xf>
    <xf fontId="24" fillId="5" borderId="36" numFmtId="0" xfId="0" applyFont="1" applyFill="1" applyBorder="1" applyAlignment="1">
      <alignment horizontal="left"/>
    </xf>
    <xf fontId="24" fillId="5" borderId="34" numFmtId="0" xfId="0" applyFont="1" applyFill="1" applyBorder="1" applyAlignment="1">
      <alignment horizontal="left"/>
    </xf>
    <xf fontId="5" fillId="5" borderId="35" numFmtId="0" xfId="0" applyFont="1" applyFill="1" applyBorder="1" applyAlignment="1">
      <alignment horizontal="left"/>
    </xf>
    <xf fontId="3" fillId="8" borderId="35" numFmtId="0" xfId="0" applyFont="1" applyFill="1" applyBorder="1" applyAlignment="1">
      <alignment horizontal="center"/>
    </xf>
    <xf fontId="3" fillId="8" borderId="9" numFmtId="0" xfId="0" applyFont="1" applyFill="1" applyBorder="1"/>
    <xf fontId="5" fillId="7" borderId="33" numFmtId="0" xfId="0" applyFont="1" applyFill="1" applyBorder="1"/>
    <xf fontId="2" fillId="0" borderId="1" numFmtId="0" xfId="0" applyFont="1" applyBorder="1"/>
    <xf fontId="5" fillId="5" borderId="43" numFmtId="0" xfId="0" applyFont="1" applyFill="1" applyBorder="1" applyAlignment="1">
      <alignment horizontal="left" wrapText="1"/>
    </xf>
    <xf fontId="2" fillId="7" borderId="53" numFmtId="0" xfId="0" applyFont="1" applyFill="1" applyBorder="1"/>
    <xf fontId="2" fillId="0" borderId="74" numFmtId="0" xfId="0" applyFont="1" applyBorder="1"/>
    <xf fontId="5" fillId="5" borderId="43" numFmtId="0" xfId="0" applyFont="1" applyFill="1" applyBorder="1" applyAlignment="1">
      <alignment wrapText="1"/>
    </xf>
    <xf fontId="5" fillId="5" borderId="43" numFmtId="0" xfId="0" applyFont="1" applyFill="1" applyBorder="1"/>
    <xf fontId="4" fillId="7" borderId="42" numFmtId="0" xfId="0" applyFont="1" applyFill="1" applyBorder="1" applyAlignment="1">
      <alignment horizontal="center"/>
    </xf>
    <xf fontId="2" fillId="7" borderId="42" numFmtId="0" xfId="0" applyFont="1" applyFill="1" applyBorder="1"/>
    <xf fontId="2" fillId="5" borderId="53" numFmtId="0" xfId="0" applyFont="1" applyFill="1" applyBorder="1" applyAlignment="1">
      <alignment horizontal="left"/>
    </xf>
    <xf fontId="2" fillId="5" borderId="42" numFmtId="0" xfId="0" applyFont="1" applyFill="1" applyBorder="1" applyAlignment="1">
      <alignment horizontal="left"/>
    </xf>
    <xf fontId="2" fillId="5" borderId="43" numFmtId="0" xfId="0" applyFont="1" applyFill="1" applyBorder="1" applyAlignment="1">
      <alignment horizontal="left"/>
    </xf>
    <xf fontId="2" fillId="0" borderId="75" numFmtId="0" xfId="0" applyFont="1" applyBorder="1"/>
    <xf fontId="2" fillId="7" borderId="43" numFmtId="0" xfId="0" applyFont="1" applyFill="1" applyBorder="1"/>
    <xf fontId="4" fillId="7" borderId="43" numFmtId="0" xfId="0" applyFont="1" applyFill="1" applyBorder="1" applyAlignment="1">
      <alignment horizontal="center"/>
    </xf>
    <xf fontId="5" fillId="0" borderId="41" numFmtId="0" xfId="0" applyFont="1" applyBorder="1" applyAlignment="1">
      <alignment horizontal="left" wrapText="1"/>
    </xf>
    <xf fontId="3" fillId="8" borderId="42" numFmtId="0" xfId="0" applyFont="1" applyFill="1" applyBorder="1" applyAlignment="1">
      <alignment horizontal="center"/>
    </xf>
    <xf fontId="2" fillId="5" borderId="36" numFmtId="0" xfId="0" applyFont="1" applyFill="1" applyBorder="1" applyAlignment="1">
      <alignment horizontal="center"/>
    </xf>
    <xf fontId="2" fillId="5" borderId="34" numFmtId="0" xfId="0" applyFont="1" applyFill="1" applyBorder="1" applyAlignment="1">
      <alignment horizontal="center"/>
    </xf>
    <xf fontId="2" fillId="5" borderId="35" numFmtId="0" xfId="0" applyFont="1" applyFill="1" applyBorder="1" applyAlignment="1">
      <alignment horizontal="center"/>
    </xf>
    <xf fontId="2" fillId="5" borderId="35" numFmtId="0" xfId="0" applyFont="1" applyFill="1" applyBorder="1"/>
    <xf fontId="2" fillId="7" borderId="46" numFmtId="0" xfId="0" applyFont="1" applyFill="1" applyBorder="1" applyAlignment="1">
      <alignment horizontal="center"/>
    </xf>
    <xf fontId="2" fillId="7" borderId="65" numFmtId="0" xfId="0" applyFont="1" applyFill="1" applyBorder="1" applyAlignment="1">
      <alignment horizontal="center"/>
    </xf>
    <xf fontId="2" fillId="7" borderId="64" numFmtId="0" xfId="0" applyFont="1" applyFill="1" applyBorder="1" applyAlignment="1">
      <alignment horizontal="center"/>
    </xf>
    <xf fontId="2" fillId="7" borderId="63" numFmtId="0" xfId="0" applyFont="1" applyFill="1" applyBorder="1" applyAlignment="1">
      <alignment horizontal="center"/>
    </xf>
    <xf fontId="2" fillId="7" borderId="72" numFmtId="0" xfId="0" applyFont="1" applyFill="1" applyBorder="1" applyAlignment="1">
      <alignment horizontal="center"/>
    </xf>
    <xf fontId="2" fillId="7" borderId="0" numFmtId="0" xfId="0" applyFont="1" applyFill="1" applyAlignment="1">
      <alignment horizontal="center"/>
    </xf>
    <xf fontId="2" fillId="7" borderId="46" numFmtId="0" xfId="0" applyFont="1" applyFill="1" applyBorder="1"/>
    <xf fontId="2" fillId="7" borderId="63" numFmtId="0" xfId="0" applyFont="1" applyFill="1" applyBorder="1"/>
    <xf fontId="2" fillId="7" borderId="64" numFmtId="0" xfId="0" applyFont="1" applyFill="1" applyBorder="1"/>
    <xf fontId="2" fillId="7" borderId="72" numFmtId="0" xfId="0" applyFont="1" applyFill="1" applyBorder="1"/>
    <xf fontId="2" fillId="7" borderId="65" numFmtId="0" xfId="0" applyFont="1" applyFill="1" applyBorder="1"/>
    <xf fontId="2" fillId="5" borderId="51" numFmtId="0" xfId="0" applyFont="1" applyFill="1" applyBorder="1"/>
    <xf fontId="5" fillId="7" borderId="63" numFmtId="0" xfId="0" applyFont="1" applyFill="1" applyBorder="1"/>
    <xf fontId="5" fillId="7" borderId="76" numFmtId="0" xfId="0" applyFont="1" applyFill="1" applyBorder="1"/>
    <xf fontId="2" fillId="7" borderId="15" numFmtId="0" xfId="0" applyFont="1" applyFill="1" applyBorder="1"/>
    <xf fontId="2" fillId="7" borderId="48" numFmtId="0" xfId="0" applyFont="1" applyFill="1" applyBorder="1"/>
    <xf fontId="2" fillId="7" borderId="49" numFmtId="0" xfId="0" applyFont="1" applyFill="1" applyBorder="1"/>
    <xf fontId="2" fillId="7" borderId="56" numFmtId="0" xfId="0" applyFont="1" applyFill="1" applyBorder="1"/>
    <xf fontId="5" fillId="7" borderId="72" numFmtId="0" xfId="0" applyFont="1" applyFill="1" applyBorder="1"/>
    <xf fontId="2" fillId="7" borderId="73" numFmtId="0" xfId="0" applyFont="1" applyFill="1" applyBorder="1"/>
    <xf fontId="2" fillId="7" borderId="76" numFmtId="0" xfId="0" applyFont="1" applyFill="1" applyBorder="1"/>
    <xf fontId="5" fillId="7" borderId="46" numFmtId="0" xfId="0" applyFont="1" applyFill="1" applyBorder="1" applyAlignment="1">
      <alignment horizontal="center" vertical="center"/>
    </xf>
    <xf fontId="2" fillId="6" borderId="30" numFmtId="0" xfId="0" applyFont="1" applyFill="1" applyBorder="1" applyAlignment="1">
      <alignment horizontal="center"/>
    </xf>
    <xf fontId="2" fillId="6" borderId="31" numFmtId="0" xfId="0" applyFont="1" applyFill="1" applyBorder="1" applyAlignment="1">
      <alignment horizontal="center"/>
    </xf>
    <xf fontId="2" fillId="6" borderId="32" numFmtId="0" xfId="0" applyFont="1" applyFill="1" applyBorder="1" applyAlignment="1">
      <alignment horizontal="center"/>
    </xf>
    <xf fontId="6" fillId="6" borderId="71" numFmtId="0" xfId="0" applyFont="1" applyFill="1" applyBorder="1" applyAlignment="1">
      <alignment horizontal="center"/>
    </xf>
    <xf fontId="2" fillId="6" borderId="29" numFmtId="0" xfId="0" applyFont="1" applyFill="1" applyBorder="1" applyAlignment="1">
      <alignment horizontal="center"/>
    </xf>
    <xf fontId="2" fillId="6" borderId="71" numFmtId="0" xfId="0" applyFont="1" applyFill="1" applyBorder="1" applyAlignment="1">
      <alignment horizontal="center"/>
    </xf>
    <xf fontId="5" fillId="6" borderId="31" numFmtId="0" xfId="0" applyFont="1" applyFill="1" applyBorder="1" applyAlignment="1">
      <alignment horizontal="center"/>
    </xf>
    <xf fontId="2" fillId="6" borderId="31" numFmtId="0" xfId="0" applyFont="1" applyFill="1" applyBorder="1"/>
    <xf fontId="2" fillId="6" borderId="32" numFmtId="0" xfId="0" applyFont="1" applyFill="1" applyBorder="1"/>
    <xf fontId="2" fillId="6" borderId="30" numFmtId="0" xfId="0" applyFont="1" applyFill="1" applyBorder="1"/>
    <xf fontId="2" fillId="6" borderId="71" numFmtId="0" xfId="0" applyFont="1" applyFill="1" applyBorder="1"/>
    <xf fontId="2" fillId="6" borderId="29" numFmtId="0" xfId="0" applyFont="1" applyFill="1" applyBorder="1"/>
    <xf fontId="2" fillId="6" borderId="17" numFmtId="0" xfId="0" applyFont="1" applyFill="1" applyBorder="1"/>
    <xf fontId="2" fillId="6" borderId="18" numFmtId="0" xfId="0" applyFont="1" applyFill="1" applyBorder="1"/>
    <xf fontId="2" fillId="6" borderId="20" numFmtId="0" xfId="0" applyFont="1" applyFill="1" applyBorder="1"/>
    <xf fontId="5" fillId="6" borderId="31" numFmtId="0" xfId="0" applyFont="1" applyFill="1" applyBorder="1"/>
    <xf fontId="2" fillId="6" borderId="3" numFmtId="0" xfId="0" applyFont="1" applyFill="1" applyBorder="1"/>
    <xf fontId="2" fillId="6" borderId="77" numFmtId="0" xfId="0" applyFont="1" applyFill="1" applyBorder="1"/>
    <xf fontId="5" fillId="6" borderId="32" numFmtId="0" xfId="0" applyFont="1" applyFill="1" applyBorder="1" applyAlignment="1">
      <alignment horizontal="center" vertical="center"/>
    </xf>
    <xf fontId="5" fillId="0" borderId="37" numFmtId="0" xfId="0" applyFont="1" applyBorder="1" applyAlignment="1">
      <alignment horizontal="left" wrapText="1"/>
    </xf>
    <xf fontId="2" fillId="8" borderId="42" numFmtId="0" xfId="0" applyFont="1" applyFill="1" applyBorder="1" applyAlignment="1">
      <alignment horizontal="center"/>
    </xf>
    <xf fontId="4" fillId="8" borderId="34" numFmtId="0" xfId="0" applyFont="1" applyFill="1" applyBorder="1"/>
    <xf fontId="5" fillId="9" borderId="41" numFmtId="0" xfId="0" applyFont="1" applyFill="1" applyBorder="1" applyAlignment="1">
      <alignment horizontal="left"/>
    </xf>
    <xf fontId="3" fillId="7" borderId="42" numFmtId="0" xfId="0" applyFont="1" applyFill="1" applyBorder="1"/>
    <xf fontId="5" fillId="7" borderId="40" numFmtId="0" xfId="0" applyFont="1" applyFill="1" applyBorder="1"/>
    <xf fontId="3" fillId="7" borderId="33" numFmtId="0" xfId="0" applyFont="1" applyFill="1" applyBorder="1"/>
    <xf fontId="2" fillId="7" borderId="54" numFmtId="0" xfId="0" applyFont="1" applyFill="1" applyBorder="1"/>
    <xf fontId="2" fillId="5" borderId="59" numFmtId="0" xfId="0" applyFont="1" applyFill="1" applyBorder="1" applyAlignment="1">
      <alignment horizontal="center"/>
    </xf>
    <xf fontId="2" fillId="5" borderId="24" numFmtId="0" xfId="0" applyFont="1" applyFill="1" applyBorder="1" applyAlignment="1">
      <alignment horizontal="center"/>
    </xf>
    <xf fontId="2" fillId="5" borderId="61" numFmtId="0" xfId="0" applyFont="1" applyFill="1" applyBorder="1" applyAlignment="1">
      <alignment horizontal="center"/>
    </xf>
    <xf fontId="5" fillId="7" borderId="53" numFmtId="0" xfId="0" applyFont="1" applyFill="1" applyBorder="1"/>
    <xf fontId="2" fillId="5" borderId="56" numFmtId="0" xfId="0" applyFont="1" applyFill="1" applyBorder="1" applyAlignment="1">
      <alignment horizontal="center"/>
    </xf>
    <xf fontId="2" fillId="5" borderId="48" numFmtId="0" xfId="0" applyFont="1" applyFill="1" applyBorder="1" applyAlignment="1">
      <alignment horizontal="center"/>
    </xf>
    <xf fontId="2" fillId="5" borderId="49" numFmtId="0" xfId="0" applyFont="1" applyFill="1" applyBorder="1" applyAlignment="1">
      <alignment horizontal="center"/>
    </xf>
    <xf fontId="2" fillId="0" borderId="25" numFmtId="0" xfId="0" applyFont="1" applyBorder="1" applyAlignment="1">
      <alignment horizontal="center"/>
    </xf>
    <xf fontId="4" fillId="7" borderId="25" numFmtId="0" xfId="0" applyFont="1" applyFill="1" applyBorder="1"/>
    <xf fontId="2" fillId="0" borderId="25" numFmtId="0" xfId="0" applyFont="1" applyBorder="1"/>
    <xf fontId="2" fillId="5" borderId="25" numFmtId="0" xfId="0" applyFont="1" applyFill="1" applyBorder="1"/>
    <xf fontId="2" fillId="5" borderId="27" numFmtId="0" xfId="0" applyFont="1" applyFill="1" applyBorder="1"/>
    <xf fontId="2" fillId="0" borderId="52" numFmtId="0" xfId="0" applyFont="1" applyBorder="1"/>
    <xf fontId="2" fillId="0" borderId="13" numFmtId="0" xfId="0" applyFont="1" applyBorder="1"/>
    <xf fontId="5" fillId="0" borderId="52" numFmtId="0" xfId="0" applyFont="1" applyBorder="1" applyAlignment="1">
      <alignment horizontal="center" vertical="center"/>
    </xf>
    <xf fontId="2" fillId="6" borderId="59" numFmtId="0" xfId="0" applyFont="1" applyFill="1" applyBorder="1" applyAlignment="1">
      <alignment horizontal="center"/>
    </xf>
    <xf fontId="2" fillId="6" borderId="24" numFmtId="0" xfId="0" applyFont="1" applyFill="1" applyBorder="1" applyAlignment="1">
      <alignment horizontal="center"/>
    </xf>
    <xf fontId="2" fillId="6" borderId="61" numFmtId="0" xfId="0" applyFont="1" applyFill="1" applyBorder="1" applyAlignment="1">
      <alignment horizontal="center"/>
    </xf>
    <xf fontId="2" fillId="6" borderId="67" numFmtId="0" xfId="0" applyFont="1" applyFill="1" applyBorder="1" applyAlignment="1">
      <alignment horizontal="center"/>
    </xf>
    <xf fontId="2" fillId="6" borderId="2" numFmtId="0" xfId="0" applyFont="1" applyFill="1" applyBorder="1" applyAlignment="1">
      <alignment horizontal="center"/>
    </xf>
    <xf fontId="2" fillId="6" borderId="2" numFmtId="0" xfId="0" applyFont="1" applyFill="1" applyBorder="1"/>
    <xf fontId="2" fillId="6" borderId="59" numFmtId="0" xfId="0" applyFont="1" applyFill="1" applyBorder="1"/>
    <xf fontId="2" fillId="6" borderId="61" numFmtId="0" xfId="0" applyFont="1" applyFill="1" applyBorder="1"/>
    <xf fontId="2" fillId="6" borderId="67" numFmtId="0" xfId="0" applyFont="1" applyFill="1" applyBorder="1"/>
    <xf fontId="2" fillId="6" borderId="78" numFmtId="0" xfId="0" applyFont="1" applyFill="1" applyBorder="1"/>
    <xf fontId="2" fillId="5" borderId="30" numFmtId="0" xfId="0" applyFont="1" applyFill="1" applyBorder="1" applyAlignment="1">
      <alignment horizontal="center"/>
    </xf>
    <xf fontId="2" fillId="5" borderId="31" numFmtId="0" xfId="0" applyFont="1" applyFill="1" applyBorder="1" applyAlignment="1">
      <alignment horizontal="center"/>
    </xf>
    <xf fontId="2" fillId="5" borderId="32" numFmtId="0" xfId="0" applyFont="1" applyFill="1" applyBorder="1" applyAlignment="1">
      <alignment horizontal="center"/>
    </xf>
    <xf fontId="2" fillId="0" borderId="32" numFmtId="0" xfId="0" applyFont="1" applyBorder="1" applyAlignment="1">
      <alignment horizontal="center"/>
    </xf>
    <xf fontId="2" fillId="0" borderId="71" numFmtId="0" xfId="0" applyFont="1" applyBorder="1" applyAlignment="1">
      <alignment horizontal="center"/>
    </xf>
    <xf fontId="2" fillId="0" borderId="29" numFmtId="0" xfId="0" applyFont="1" applyBorder="1" applyAlignment="1">
      <alignment horizontal="center"/>
    </xf>
    <xf fontId="2" fillId="0" borderId="30" numFmtId="0" xfId="0" applyFont="1" applyBorder="1" applyAlignment="1">
      <alignment horizontal="center"/>
    </xf>
    <xf fontId="6" fillId="0" borderId="71" numFmtId="0" xfId="0" applyFont="1" applyBorder="1" applyAlignment="1">
      <alignment horizontal="center"/>
    </xf>
    <xf fontId="2" fillId="0" borderId="39" numFmtId="0" xfId="0" applyFont="1" applyBorder="1"/>
    <xf fontId="2" fillId="5" borderId="71" numFmtId="0" xfId="0" applyFont="1" applyFill="1" applyBorder="1"/>
    <xf fontId="2" fillId="5" borderId="29" numFmtId="0" xfId="0" applyFont="1" applyFill="1" applyBorder="1"/>
    <xf fontId="3" fillId="8" borderId="31" numFmtId="0" xfId="0" applyFont="1" applyFill="1" applyBorder="1"/>
    <xf fontId="5" fillId="0" borderId="39" numFmtId="0" xfId="0" applyFont="1" applyBorder="1" applyAlignment="1">
      <alignment horizontal="center" vertical="center"/>
    </xf>
    <xf fontId="5" fillId="7" borderId="42" numFmtId="0" xfId="0" applyFont="1" applyFill="1" applyBorder="1" applyAlignment="1">
      <alignment horizontal="center"/>
    </xf>
    <xf fontId="9" fillId="6" borderId="42" numFmtId="0" xfId="0" applyFont="1" applyFill="1" applyBorder="1"/>
    <xf fontId="2" fillId="0" borderId="62" numFmtId="0" xfId="0" applyFont="1" applyBorder="1"/>
    <xf fontId="2" fillId="5" borderId="64" numFmtId="0" xfId="0" applyFont="1" applyFill="1" applyBorder="1" applyAlignment="1">
      <alignment horizontal="center"/>
    </xf>
    <xf fontId="2" fillId="5" borderId="46" numFmtId="0" xfId="0" applyFont="1" applyFill="1" applyBorder="1" applyAlignment="1">
      <alignment horizontal="center"/>
    </xf>
    <xf fontId="2" fillId="5" borderId="63" numFmtId="0" xfId="0" applyFont="1" applyFill="1" applyBorder="1" applyAlignment="1">
      <alignment horizontal="center"/>
    </xf>
    <xf fontId="2" fillId="0" borderId="46" numFmtId="0" xfId="0" applyFont="1" applyBorder="1" applyAlignment="1">
      <alignment horizontal="center"/>
    </xf>
    <xf fontId="2" fillId="0" borderId="63" numFmtId="0" xfId="0" applyFont="1" applyBorder="1" applyAlignment="1">
      <alignment horizontal="center"/>
    </xf>
    <xf fontId="2" fillId="0" borderId="72" numFmtId="0" xfId="0" applyFont="1" applyBorder="1" applyAlignment="1">
      <alignment horizontal="center"/>
    </xf>
    <xf fontId="2" fillId="0" borderId="65" numFmtId="0" xfId="0" applyFont="1" applyBorder="1" applyAlignment="1">
      <alignment horizontal="center"/>
    </xf>
    <xf fontId="2" fillId="0" borderId="64" numFmtId="0" xfId="0" applyFont="1" applyBorder="1" applyAlignment="1">
      <alignment horizontal="center"/>
    </xf>
    <xf fontId="2" fillId="0" borderId="46" numFmtId="0" xfId="0" applyFont="1" applyBorder="1"/>
    <xf fontId="2" fillId="0" borderId="65" numFmtId="0" xfId="0" applyFont="1" applyBorder="1"/>
    <xf fontId="2" fillId="0" borderId="64" numFmtId="0" xfId="0" applyFont="1" applyBorder="1"/>
    <xf fontId="2" fillId="0" borderId="63" numFmtId="0" xfId="0" applyFont="1" applyBorder="1"/>
    <xf fontId="2" fillId="0" borderId="72" numFmtId="0" xfId="0" applyFont="1" applyBorder="1"/>
    <xf fontId="2" fillId="5" borderId="64" numFmtId="0" xfId="0" applyFont="1" applyFill="1" applyBorder="1"/>
    <xf fontId="2" fillId="5" borderId="46" numFmtId="0" xfId="0" applyFont="1" applyFill="1" applyBorder="1"/>
    <xf fontId="2" fillId="5" borderId="63" numFmtId="0" xfId="0" applyFont="1" applyFill="1" applyBorder="1"/>
    <xf fontId="2" fillId="0" borderId="24" numFmtId="0" xfId="0" applyFont="1" applyBorder="1"/>
    <xf fontId="2" fillId="0" borderId="2" numFmtId="0" xfId="0" applyFont="1" applyBorder="1"/>
    <xf fontId="2" fillId="0" borderId="66" numFmtId="0" xfId="0" applyFont="1" applyBorder="1"/>
    <xf fontId="2" fillId="5" borderId="72" numFmtId="0" xfId="0" applyFont="1" applyFill="1" applyBorder="1"/>
    <xf fontId="2" fillId="5" borderId="65" numFmtId="0" xfId="0" applyFont="1" applyFill="1" applyBorder="1"/>
    <xf fontId="3" fillId="8" borderId="46" numFmtId="0" xfId="0" applyFont="1" applyFill="1" applyBorder="1"/>
    <xf fontId="2" fillId="0" borderId="79" numFmtId="0" xfId="0" applyFont="1" applyBorder="1"/>
    <xf fontId="2" fillId="0" borderId="73" numFmtId="0" xfId="0" applyFont="1" applyBorder="1"/>
    <xf fontId="6" fillId="0" borderId="59" numFmtId="0" xfId="0" applyFont="1" applyBorder="1" applyAlignment="1">
      <alignment horizontal="center"/>
    </xf>
    <xf fontId="2" fillId="0" borderId="59" numFmtId="0" xfId="0" applyFont="1" applyBorder="1"/>
    <xf fontId="2" fillId="0" borderId="61" numFmtId="0" xfId="0" applyFont="1" applyBorder="1"/>
    <xf fontId="5" fillId="0" borderId="27" numFmtId="0" xfId="0" applyFont="1" applyBorder="1"/>
    <xf fontId="2" fillId="0" borderId="49" numFmtId="0" xfId="0" applyFont="1" applyBorder="1" applyAlignment="1">
      <alignment horizontal="center"/>
    </xf>
    <xf fontId="2" fillId="0" borderId="50" numFmtId="0" xfId="0" applyFont="1" applyBorder="1" applyAlignment="1">
      <alignment horizontal="center"/>
    </xf>
    <xf fontId="3" fillId="0" borderId="3" numFmtId="0" xfId="0" applyFont="1" applyBorder="1" applyAlignment="1">
      <alignment horizontal="center"/>
    </xf>
    <xf fontId="3" fillId="0" borderId="68" numFmtId="0" xfId="0" applyFont="1" applyBorder="1" applyAlignment="1">
      <alignment horizontal="center" wrapText="1"/>
    </xf>
    <xf fontId="3" fillId="0" borderId="69" numFmtId="0" xfId="0" applyFont="1" applyBorder="1" applyAlignment="1">
      <alignment horizontal="center"/>
    </xf>
    <xf fontId="3" fillId="0" borderId="22" numFmtId="0" xfId="0" applyFont="1" applyBorder="1" applyAlignment="1">
      <alignment horizontal="center"/>
    </xf>
    <xf fontId="3" fillId="0" borderId="12" numFmtId="0" xfId="0" applyFont="1" applyBorder="1" applyAlignment="1">
      <alignment horizontal="center"/>
    </xf>
    <xf fontId="3" fillId="0" borderId="78" numFmtId="0" xfId="0" applyFont="1" applyBorder="1" applyAlignment="1">
      <alignment horizontal="center" wrapText="1"/>
    </xf>
    <xf fontId="3" fillId="0" borderId="55" numFmtId="0" xfId="0" applyFont="1" applyBorder="1" applyAlignment="1">
      <alignment horizontal="center"/>
    </xf>
    <xf fontId="3" fillId="0" borderId="71" numFmtId="0" xfId="0" applyFont="1" applyBorder="1" applyAlignment="1">
      <alignment horizontal="center"/>
    </xf>
    <xf fontId="3" fillId="0" borderId="32" numFmtId="0" xfId="0" applyFont="1" applyBorder="1" applyAlignment="1">
      <alignment horizontal="center"/>
    </xf>
    <xf fontId="3" fillId="0" borderId="30" numFmtId="0" xfId="0" applyFont="1" applyBorder="1" applyAlignment="1">
      <alignment horizontal="center"/>
    </xf>
    <xf fontId="3" fillId="0" borderId="31" numFmtId="0" xfId="0" applyFont="1" applyBorder="1" applyAlignment="1">
      <alignment horizontal="center"/>
    </xf>
    <xf fontId="3" fillId="5" borderId="30" numFmtId="0" xfId="1" applyFont="1" applyFill="1" applyBorder="1" applyAlignment="1">
      <alignment horizontal="center"/>
    </xf>
    <xf fontId="3" fillId="5" borderId="31" numFmtId="0" xfId="1" applyFont="1" applyFill="1" applyBorder="1" applyAlignment="1">
      <alignment horizontal="center"/>
    </xf>
    <xf fontId="3" fillId="5" borderId="32" numFmtId="0" xfId="1" applyFont="1" applyFill="1" applyBorder="1" applyAlignment="1">
      <alignment horizontal="center"/>
    </xf>
    <xf fontId="3" fillId="5" borderId="30" numFmtId="0" xfId="0" applyFont="1" applyFill="1" applyBorder="1" applyAlignment="1">
      <alignment horizontal="center"/>
    </xf>
    <xf fontId="3" fillId="5" borderId="31" numFmtId="0" xfId="0" applyFont="1" applyFill="1" applyBorder="1" applyAlignment="1">
      <alignment horizontal="center"/>
    </xf>
    <xf fontId="3" fillId="5" borderId="32" numFmtId="0" xfId="0" applyFont="1" applyFill="1" applyBorder="1" applyAlignment="1">
      <alignment horizontal="center"/>
    </xf>
    <xf fontId="3" fillId="0" borderId="28" numFmtId="0" xfId="0" applyFont="1" applyBorder="1" applyAlignment="1">
      <alignment horizontal="center"/>
    </xf>
    <xf fontId="3" fillId="0" borderId="52" numFmtId="0" xfId="0" applyFont="1" applyBorder="1" applyAlignment="1">
      <alignment horizontal="center" wrapText="1"/>
    </xf>
    <xf fontId="26" fillId="0" borderId="50" numFmtId="0" xfId="0" applyFont="1" applyBorder="1" applyAlignment="1">
      <alignment horizontal="center"/>
    </xf>
    <xf fontId="26" fillId="0" borderId="49" numFmtId="0" xfId="0" applyFont="1" applyBorder="1" applyAlignment="1">
      <alignment horizontal="center"/>
    </xf>
    <xf fontId="26" fillId="0" borderId="56" numFmtId="0" xfId="0" applyFont="1" applyBorder="1" applyAlignment="1">
      <alignment horizontal="center"/>
    </xf>
    <xf fontId="26" fillId="0" borderId="48" numFmtId="0" xfId="0" applyFont="1" applyBorder="1" applyAlignment="1">
      <alignment horizontal="center"/>
    </xf>
    <xf fontId="26" fillId="10" borderId="56" numFmtId="0" xfId="1" applyFont="1" applyFill="1" applyBorder="1" applyAlignment="1">
      <alignment horizontal="center"/>
    </xf>
    <xf fontId="26" fillId="10" borderId="48" numFmtId="0" xfId="1" applyFont="1" applyFill="1" applyBorder="1" applyAlignment="1">
      <alignment horizontal="center"/>
    </xf>
    <xf fontId="26" fillId="10" borderId="49" numFmtId="0" xfId="1" applyFont="1" applyFill="1" applyBorder="1" applyAlignment="1">
      <alignment horizontal="center"/>
    </xf>
    <xf fontId="26" fillId="10" borderId="56" numFmtId="0" xfId="0" applyFont="1" applyFill="1" applyBorder="1" applyAlignment="1">
      <alignment horizontal="center"/>
    </xf>
    <xf fontId="26" fillId="10" borderId="48" numFmtId="0" xfId="0" applyFont="1" applyFill="1" applyBorder="1" applyAlignment="1">
      <alignment horizontal="center"/>
    </xf>
    <xf fontId="26" fillId="10" borderId="49" numFmtId="0" xfId="0" applyFont="1" applyFill="1" applyBorder="1" applyAlignment="1">
      <alignment horizontal="center"/>
    </xf>
    <xf fontId="5" fillId="0" borderId="0" numFmtId="0" xfId="0" applyFont="1"/>
    <xf fontId="5" fillId="0" borderId="78" numFmtId="0" xfId="0" applyFont="1" applyBorder="1" applyAlignment="1">
      <alignment horizontal="center"/>
    </xf>
    <xf fontId="5" fillId="0" borderId="62" numFmtId="0" xfId="0" applyFont="1" applyBorder="1" applyAlignment="1">
      <alignment horizontal="center" wrapText="1"/>
    </xf>
    <xf fontId="5" fillId="0" borderId="7" numFmtId="0" xfId="0" applyFont="1" applyBorder="1" applyAlignment="1">
      <alignment horizontal="center"/>
    </xf>
    <xf fontId="5" fillId="0" borderId="9" numFmtId="0" xfId="0" applyFont="1" applyBorder="1" applyAlignment="1">
      <alignment horizontal="center"/>
    </xf>
    <xf fontId="5" fillId="0" borderId="8" numFmtId="0" xfId="0" applyFont="1" applyBorder="1" applyAlignment="1">
      <alignment horizontal="center"/>
    </xf>
    <xf fontId="5" fillId="0" borderId="69" numFmtId="0" xfId="0" applyFont="1" applyBorder="1" applyAlignment="1">
      <alignment horizontal="center"/>
    </xf>
    <xf fontId="5" fillId="10" borderId="69" numFmtId="0" xfId="1" applyFont="1" applyFill="1" applyBorder="1" applyAlignment="1">
      <alignment horizontal="center"/>
    </xf>
    <xf fontId="5" fillId="10" borderId="8" numFmtId="0" xfId="1" applyFont="1" applyFill="1" applyBorder="1" applyAlignment="1">
      <alignment horizontal="center"/>
    </xf>
    <xf fontId="5" fillId="10" borderId="9" numFmtId="0" xfId="1" applyFont="1" applyFill="1" applyBorder="1" applyAlignment="1">
      <alignment horizontal="center"/>
    </xf>
    <xf fontId="5" fillId="0" borderId="21" numFmtId="0" xfId="0" applyFont="1" applyBorder="1" applyAlignment="1">
      <alignment horizontal="center"/>
    </xf>
    <xf fontId="5" fillId="10" borderId="7" numFmtId="0" xfId="0" applyFont="1" applyFill="1" applyBorder="1" applyAlignment="1">
      <alignment horizontal="center"/>
    </xf>
    <xf fontId="5" fillId="10" borderId="8" numFmtId="0" xfId="0" applyFont="1" applyFill="1" applyBorder="1" applyAlignment="1">
      <alignment horizontal="center"/>
    </xf>
    <xf fontId="5" fillId="10" borderId="9" numFmtId="0" xfId="0" applyFont="1" applyFill="1" applyBorder="1" applyAlignment="1">
      <alignment horizontal="center"/>
    </xf>
    <xf fontId="5" fillId="0" borderId="6" numFmtId="0" xfId="0" applyFont="1" applyBorder="1" applyAlignment="1">
      <alignment horizontal="center" wrapText="1"/>
    </xf>
    <xf fontId="5" fillId="0" borderId="5" numFmtId="0" xfId="0" applyFont="1" applyBorder="1" applyAlignment="1">
      <alignment horizontal="center" wrapText="1"/>
    </xf>
    <xf fontId="5" fillId="0" borderId="70" numFmtId="0" xfId="0" applyFont="1" applyBorder="1" applyAlignment="1">
      <alignment horizontal="center" wrapText="1"/>
    </xf>
    <xf fontId="3" fillId="0" borderId="68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5" fillId="0" borderId="67" numFmtId="0" xfId="0" applyFont="1" applyBorder="1" applyAlignment="1">
      <alignment horizontal="center" vertical="center"/>
    </xf>
    <xf fontId="5" fillId="0" borderId="61" numFmtId="0" xfId="0" applyFont="1" applyBorder="1" applyAlignment="1">
      <alignment horizontal="center" vertical="center"/>
    </xf>
    <xf fontId="5" fillId="0" borderId="59" numFmtId="0" xfId="0" applyFont="1" applyBorder="1" applyAlignment="1">
      <alignment horizontal="center" vertical="center"/>
    </xf>
    <xf fontId="5" fillId="0" borderId="24" numFmtId="0" xfId="0" applyFont="1" applyBorder="1" applyAlignment="1">
      <alignment horizontal="center" vertical="center"/>
    </xf>
    <xf fontId="2" fillId="0" borderId="24" numFmtId="0" xfId="0" applyFont="1" applyBorder="1" applyAlignment="1">
      <alignment horizontal="center"/>
    </xf>
    <xf fontId="2" fillId="0" borderId="61" numFmtId="0" xfId="0" applyFont="1" applyBorder="1" applyAlignment="1">
      <alignment horizontal="center"/>
    </xf>
    <xf fontId="2" fillId="0" borderId="67" numFmtId="0" xfId="0" applyFont="1" applyBorder="1" applyAlignment="1">
      <alignment horizontal="center"/>
    </xf>
    <xf fontId="2" fillId="0" borderId="67" numFmtId="0" xfId="0" applyFont="1" applyBorder="1"/>
    <xf fontId="0" fillId="5" borderId="67" numFmtId="0" xfId="1" applyFill="1" applyBorder="1"/>
    <xf fontId="0" fillId="5" borderId="24" numFmtId="0" xfId="1" applyFill="1" applyBorder="1"/>
    <xf fontId="0" fillId="5" borderId="61" numFmtId="0" xfId="1" applyFill="1" applyBorder="1"/>
    <xf fontId="5" fillId="0" borderId="2" numFmtId="0" xfId="0" applyFont="1" applyBorder="1" applyAlignment="1">
      <alignment horizontal="center" vertical="center"/>
    </xf>
    <xf fontId="5" fillId="5" borderId="59" numFmtId="0" xfId="0" applyFont="1" applyFill="1" applyBorder="1" applyAlignment="1">
      <alignment horizontal="center" vertical="center"/>
    </xf>
    <xf fontId="5" fillId="5" borderId="24" numFmtId="0" xfId="0" applyFont="1" applyFill="1" applyBorder="1" applyAlignment="1">
      <alignment horizontal="center" vertical="center"/>
    </xf>
    <xf fontId="5" fillId="5" borderId="61" numFmtId="0" xfId="0" applyFont="1" applyFill="1" applyBorder="1" applyAlignment="1">
      <alignment horizontal="center" vertical="center"/>
    </xf>
    <xf fontId="6" fillId="0" borderId="24" numFmtId="0" xfId="0" applyFont="1" applyBorder="1" applyAlignment="1">
      <alignment horizontal="center"/>
    </xf>
    <xf fontId="5" fillId="0" borderId="24" numFmtId="0" xfId="0" applyFont="1" applyBorder="1" applyAlignment="1">
      <alignment horizontal="left" vertical="center"/>
    </xf>
    <xf fontId="8" fillId="0" borderId="62" numFmtId="0" xfId="0" applyFont="1" applyBorder="1"/>
    <xf fontId="2" fillId="9" borderId="0" numFmtId="0" xfId="0" applyFont="1" applyFill="1"/>
    <xf fontId="3" fillId="9" borderId="70" numFmtId="0" xfId="0" applyFont="1" applyFill="1" applyBorder="1" applyAlignment="1">
      <alignment horizontal="center" vertical="center"/>
    </xf>
    <xf fontId="3" fillId="9" borderId="6" numFmtId="0" xfId="0" applyFont="1" applyFill="1" applyBorder="1" applyAlignment="1">
      <alignment horizontal="center" vertical="center"/>
    </xf>
    <xf fontId="5" fillId="9" borderId="69" numFmtId="0" xfId="0" applyFont="1" applyFill="1" applyBorder="1" applyAlignment="1">
      <alignment horizontal="center" vertical="center"/>
    </xf>
    <xf fontId="5" fillId="9" borderId="9" numFmtId="0" xfId="0" applyFont="1" applyFill="1" applyBorder="1" applyAlignment="1">
      <alignment horizontal="center" vertical="center"/>
    </xf>
    <xf fontId="5" fillId="9" borderId="7" numFmtId="0" xfId="0" applyFont="1" applyFill="1" applyBorder="1" applyAlignment="1">
      <alignment horizontal="center" vertical="center"/>
    </xf>
    <xf fontId="5" fillId="9" borderId="8" numFmtId="0" xfId="0" applyFont="1" applyFill="1" applyBorder="1" applyAlignment="1">
      <alignment horizontal="center" vertical="center"/>
    </xf>
    <xf fontId="0" fillId="5" borderId="7" numFmtId="0" xfId="1" applyFill="1" applyBorder="1" applyAlignment="1">
      <alignment horizontal="center" vertical="center"/>
    </xf>
    <xf fontId="0" fillId="5" borderId="8" numFmtId="0" xfId="1" applyFill="1" applyBorder="1" applyAlignment="1">
      <alignment horizontal="center" vertical="center"/>
    </xf>
    <xf fontId="0" fillId="5" borderId="9" numFmtId="0" xfId="1" applyFill="1" applyBorder="1" applyAlignment="1">
      <alignment horizontal="center" vertical="center"/>
    </xf>
    <xf fontId="6" fillId="9" borderId="69" numFmtId="0" xfId="0" applyFont="1" applyFill="1" applyBorder="1" applyAlignment="1">
      <alignment horizontal="center"/>
    </xf>
    <xf fontId="5" fillId="9" borderId="21" numFmtId="0" xfId="0" applyFont="1" applyFill="1" applyBorder="1" applyAlignment="1">
      <alignment horizontal="center" vertical="center"/>
    </xf>
    <xf fontId="5" fillId="5" borderId="7" numFmtId="0" xfId="0" applyFont="1" applyFill="1" applyBorder="1" applyAlignment="1">
      <alignment horizontal="center" vertical="center"/>
    </xf>
    <xf fontId="5" fillId="5" borderId="8" numFmtId="0" xfId="0" applyFont="1" applyFill="1" applyBorder="1" applyAlignment="1">
      <alignment horizontal="center" vertical="center"/>
    </xf>
    <xf fontId="5" fillId="5" borderId="9" numFmtId="0" xfId="0" applyFont="1" applyFill="1" applyBorder="1" applyAlignment="1">
      <alignment horizontal="center" vertical="center"/>
    </xf>
    <xf fontId="6" fillId="9" borderId="8" numFmtId="0" xfId="0" applyFont="1" applyFill="1" applyBorder="1" applyAlignment="1">
      <alignment horizontal="center"/>
    </xf>
    <xf fontId="5" fillId="9" borderId="8" numFmtId="0" xfId="0" applyFont="1" applyFill="1" applyBorder="1" applyAlignment="1">
      <alignment horizontal="left" vertical="center"/>
    </xf>
    <xf fontId="8" fillId="9" borderId="6" numFmtId="0" xfId="0" applyFont="1" applyFill="1" applyBorder="1"/>
    <xf fontId="3" fillId="0" borderId="70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5" fillId="0" borderId="69" numFmtId="0" xfId="0" applyFont="1" applyBorder="1" applyAlignment="1">
      <alignment horizontal="center" vertical="center"/>
    </xf>
    <xf fontId="5" fillId="0" borderId="9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/>
    </xf>
    <xf fontId="5" fillId="0" borderId="8" numFmtId="0" xfId="0" applyFont="1" applyBorder="1" applyAlignment="1">
      <alignment horizontal="center" vertical="center"/>
    </xf>
    <xf fontId="6" fillId="0" borderId="8" numFmtId="0" xfId="0" applyFont="1" applyBorder="1" applyAlignment="1">
      <alignment horizontal="center"/>
    </xf>
    <xf fontId="5" fillId="0" borderId="21" numFmtId="0" xfId="0" applyFont="1" applyBorder="1" applyAlignment="1">
      <alignment horizontal="center" vertical="center"/>
    </xf>
    <xf fontId="5" fillId="0" borderId="8" numFmtId="0" xfId="0" applyFont="1" applyBorder="1" applyAlignment="1">
      <alignment horizontal="left" vertical="center"/>
    </xf>
    <xf fontId="5" fillId="0" borderId="6" numFmtId="0" xfId="0" applyFont="1" applyBorder="1" applyAlignment="1">
      <alignment horizontal="center" vertical="center"/>
    </xf>
    <xf fontId="3" fillId="9" borderId="78" numFmtId="0" xfId="0" applyFont="1" applyFill="1" applyBorder="1" applyAlignment="1">
      <alignment horizontal="center" vertical="center"/>
    </xf>
    <xf fontId="3" fillId="9" borderId="62" numFmtId="0" xfId="0" applyFont="1" applyFill="1" applyBorder="1" applyAlignment="1">
      <alignment horizontal="center" vertical="center"/>
    </xf>
    <xf fontId="5" fillId="9" borderId="67" numFmtId="0" xfId="0" applyFont="1" applyFill="1" applyBorder="1" applyAlignment="1">
      <alignment horizontal="center" vertical="center"/>
    </xf>
    <xf fontId="5" fillId="9" borderId="61" numFmtId="0" xfId="0" applyFont="1" applyFill="1" applyBorder="1" applyAlignment="1">
      <alignment horizontal="center" vertical="center"/>
    </xf>
    <xf fontId="5" fillId="9" borderId="59" numFmtId="0" xfId="0" applyFont="1" applyFill="1" applyBorder="1" applyAlignment="1">
      <alignment horizontal="center" vertical="center"/>
    </xf>
    <xf fontId="5" fillId="9" borderId="24" numFmtId="0" xfId="0" applyFont="1" applyFill="1" applyBorder="1" applyAlignment="1">
      <alignment horizontal="center" vertical="center"/>
    </xf>
    <xf fontId="0" fillId="5" borderId="59" numFmtId="0" xfId="1" applyFill="1" applyBorder="1" applyAlignment="1">
      <alignment horizontal="center" vertical="center"/>
    </xf>
    <xf fontId="0" fillId="5" borderId="24" numFmtId="0" xfId="1" applyFill="1" applyBorder="1" applyAlignment="1">
      <alignment horizontal="center" vertical="center"/>
    </xf>
    <xf fontId="0" fillId="5" borderId="61" numFmtId="0" xfId="1" applyFill="1" applyBorder="1" applyAlignment="1">
      <alignment horizontal="center" vertical="center"/>
    </xf>
    <xf fontId="6" fillId="9" borderId="24" numFmtId="0" xfId="0" applyFont="1" applyFill="1" applyBorder="1" applyAlignment="1">
      <alignment horizontal="center"/>
    </xf>
    <xf fontId="5" fillId="9" borderId="6" numFmtId="0" xfId="0" applyFont="1" applyFill="1" applyBorder="1" applyAlignment="1">
      <alignment horizontal="left" vertical="center" wrapText="1"/>
    </xf>
    <xf fontId="5" fillId="9" borderId="5" numFmtId="0" xfId="0" applyFont="1" applyFill="1" applyBorder="1" applyAlignment="1">
      <alignment horizontal="center" vertical="center" wrapText="1"/>
    </xf>
    <xf fontId="5" fillId="9" borderId="70" numFmtId="0" xfId="0" applyFont="1" applyFill="1" applyBorder="1" applyAlignment="1">
      <alignment horizontal="center" vertical="center"/>
    </xf>
    <xf fontId="1" fillId="5" borderId="7" numFmtId="0" xfId="2" applyFont="1" applyFill="1" applyBorder="1" applyAlignment="1">
      <alignment horizontal="center" vertical="center"/>
    </xf>
    <xf fontId="1" fillId="5" borderId="8" numFmtId="0" xfId="2" applyFont="1" applyFill="1" applyBorder="1" applyAlignment="1">
      <alignment horizontal="center" vertical="center"/>
    </xf>
    <xf fontId="1" fillId="5" borderId="9" numFmtId="0" xfId="2" applyFont="1" applyFill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70" numFmtId="0" xfId="0" applyFont="1" applyBorder="1" applyAlignment="1">
      <alignment horizontal="center" vertical="center"/>
    </xf>
    <xf fontId="3" fillId="9" borderId="52" numFmtId="0" xfId="0" applyFont="1" applyFill="1" applyBorder="1" applyAlignment="1">
      <alignment horizontal="center" vertical="center"/>
    </xf>
    <xf fontId="3" fillId="9" borderId="14" numFmtId="0" xfId="0" applyFont="1" applyFill="1" applyBorder="1" applyAlignment="1">
      <alignment horizontal="center" vertical="center"/>
    </xf>
    <xf fontId="5" fillId="9" borderId="25" numFmtId="0" xfId="0" applyFont="1" applyFill="1" applyBorder="1" applyAlignment="1">
      <alignment horizontal="center" vertical="center"/>
    </xf>
    <xf fontId="5" fillId="9" borderId="51" numFmtId="0" xfId="0" applyFont="1" applyFill="1" applyBorder="1" applyAlignment="1">
      <alignment horizontal="center" vertical="center"/>
    </xf>
    <xf fontId="5" fillId="9" borderId="47" numFmtId="0" xfId="0" applyFont="1" applyFill="1" applyBorder="1" applyAlignment="1">
      <alignment horizontal="center" vertical="center"/>
    </xf>
    <xf fontId="5" fillId="9" borderId="26" numFmtId="0" xfId="0" applyFont="1" applyFill="1" applyBorder="1" applyAlignment="1">
      <alignment horizontal="center" vertical="center"/>
    </xf>
    <xf fontId="1" fillId="5" borderId="47" numFmtId="0" xfId="2" applyFont="1" applyFill="1" applyBorder="1" applyAlignment="1">
      <alignment horizontal="center" vertical="center"/>
    </xf>
    <xf fontId="1" fillId="5" borderId="26" numFmtId="0" xfId="2" applyFont="1" applyFill="1" applyBorder="1" applyAlignment="1">
      <alignment horizontal="center" vertical="center"/>
    </xf>
    <xf fontId="1" fillId="5" borderId="51" numFmtId="0" xfId="2" applyFont="1" applyFill="1" applyBorder="1" applyAlignment="1">
      <alignment horizontal="center" vertical="center"/>
    </xf>
    <xf fontId="6" fillId="9" borderId="26" numFmtId="0" xfId="0" applyFont="1" applyFill="1" applyBorder="1" applyAlignment="1">
      <alignment horizontal="center"/>
    </xf>
    <xf fontId="5" fillId="9" borderId="27" numFmtId="0" xfId="0" applyFont="1" applyFill="1" applyBorder="1" applyAlignment="1">
      <alignment horizontal="center" vertical="center"/>
    </xf>
    <xf fontId="5" fillId="9" borderId="14" numFmtId="0" xfId="0" applyFont="1" applyFill="1" applyBorder="1" applyAlignment="1">
      <alignment horizontal="left" vertical="center" wrapText="1"/>
    </xf>
    <xf fontId="5" fillId="9" borderId="13" numFmtId="0" xfId="0" applyFont="1" applyFill="1" applyBorder="1" applyAlignment="1">
      <alignment horizontal="center" vertical="center" wrapText="1"/>
    </xf>
    <xf fontId="5" fillId="9" borderId="52" numFmtId="0" xfId="0" applyFont="1" applyFill="1" applyBorder="1" applyAlignment="1">
      <alignment horizontal="center" vertical="center"/>
    </xf>
    <xf fontId="3" fillId="0" borderId="52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4" fillId="0" borderId="51" numFmtId="0" xfId="0" applyFont="1" applyBorder="1" applyAlignment="1">
      <alignment horizontal="center" vertical="center"/>
    </xf>
    <xf fontId="27" fillId="5" borderId="47" numFmtId="0" xfId="2" applyFont="1" applyFill="1" applyBorder="1" applyAlignment="1">
      <alignment horizontal="center" vertical="center"/>
    </xf>
    <xf fontId="27" fillId="5" borderId="26" numFmtId="0" xfId="2" applyFont="1" applyFill="1" applyBorder="1" applyAlignment="1">
      <alignment horizontal="center" vertical="center"/>
    </xf>
    <xf fontId="27" fillId="5" borderId="51" numFmtId="0" xfId="2" applyFont="1" applyFill="1" applyBorder="1" applyAlignment="1">
      <alignment horizontal="center" vertical="center"/>
    </xf>
    <xf fontId="4" fillId="0" borderId="7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4" fillId="0" borderId="9" numFmtId="0" xfId="0" applyFont="1" applyBorder="1" applyAlignment="1">
      <alignment horizontal="center" vertical="center"/>
    </xf>
    <xf fontId="4" fillId="0" borderId="69" numFmtId="0" xfId="0" applyFont="1" applyBorder="1" applyAlignment="1">
      <alignment horizontal="center" vertical="center"/>
    </xf>
    <xf fontId="4" fillId="0" borderId="21" numFmtId="0" xfId="0" applyFont="1" applyBorder="1" applyAlignment="1">
      <alignment horizontal="center" vertical="center"/>
    </xf>
    <xf fontId="4" fillId="5" borderId="7" numFmtId="0" xfId="0" applyFont="1" applyFill="1" applyBorder="1" applyAlignment="1">
      <alignment horizontal="center" vertical="center"/>
    </xf>
    <xf fontId="4" fillId="5" borderId="8" numFmtId="0" xfId="0" applyFont="1" applyFill="1" applyBorder="1" applyAlignment="1">
      <alignment horizontal="center" vertical="center"/>
    </xf>
    <xf fontId="4" fillId="5" borderId="9" numFmtId="0" xfId="0" applyFont="1" applyFill="1" applyBorder="1" applyAlignment="1">
      <alignment horizontal="center" vertical="center"/>
    </xf>
    <xf fontId="4" fillId="0" borderId="6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70" numFmtId="0" xfId="0" applyFont="1" applyBorder="1" applyAlignment="1">
      <alignment horizontal="center" vertical="center"/>
    </xf>
    <xf fontId="3" fillId="9" borderId="0" numFmtId="0" xfId="0" applyFont="1" applyFill="1"/>
    <xf fontId="4" fillId="9" borderId="25" numFmtId="0" xfId="0" applyFont="1" applyFill="1" applyBorder="1" applyAlignment="1">
      <alignment horizontal="center" vertical="center"/>
    </xf>
    <xf fontId="4" fillId="9" borderId="51" numFmtId="0" xfId="0" applyFont="1" applyFill="1" applyBorder="1" applyAlignment="1">
      <alignment horizontal="center" vertical="center"/>
    </xf>
    <xf fontId="4" fillId="9" borderId="47" numFmtId="0" xfId="0" applyFont="1" applyFill="1" applyBorder="1" applyAlignment="1">
      <alignment horizontal="center" vertical="center"/>
    </xf>
    <xf fontId="4" fillId="9" borderId="26" numFmtId="0" xfId="0" applyFont="1" applyFill="1" applyBorder="1" applyAlignment="1">
      <alignment horizontal="center" vertical="center"/>
    </xf>
    <xf fontId="4" fillId="9" borderId="27" numFmtId="0" xfId="0" applyFont="1" applyFill="1" applyBorder="1" applyAlignment="1">
      <alignment horizontal="center" vertical="center"/>
    </xf>
    <xf fontId="4" fillId="9" borderId="7" numFmtId="0" xfId="0" applyFont="1" applyFill="1" applyBorder="1" applyAlignment="1">
      <alignment horizontal="center" vertical="center"/>
    </xf>
    <xf fontId="4" fillId="9" borderId="9" numFmtId="0" xfId="0" applyFont="1" applyFill="1" applyBorder="1" applyAlignment="1">
      <alignment horizontal="center" vertical="center"/>
    </xf>
    <xf fontId="4" fillId="9" borderId="8" numFmtId="0" xfId="0" applyFont="1" applyFill="1" applyBorder="1" applyAlignment="1">
      <alignment horizontal="center" vertical="center"/>
    </xf>
    <xf fontId="4" fillId="9" borderId="69" numFmtId="0" xfId="0" applyFont="1" applyFill="1" applyBorder="1" applyAlignment="1">
      <alignment horizontal="center" vertical="center"/>
    </xf>
    <xf fontId="4" fillId="9" borderId="21" numFmtId="0" xfId="0" applyFont="1" applyFill="1" applyBorder="1" applyAlignment="1">
      <alignment horizontal="center" vertical="center"/>
    </xf>
    <xf fontId="4" fillId="9" borderId="6" numFmtId="0" xfId="0" applyFont="1" applyFill="1" applyBorder="1" applyAlignment="1">
      <alignment horizontal="center" vertical="center"/>
    </xf>
    <xf fontId="4" fillId="9" borderId="5" numFmtId="0" xfId="0" applyFont="1" applyFill="1" applyBorder="1" applyAlignment="1">
      <alignment horizontal="center" vertical="center"/>
    </xf>
    <xf fontId="4" fillId="9" borderId="70" numFmtId="0" xfId="0" applyFont="1" applyFill="1" applyBorder="1" applyAlignment="1">
      <alignment horizontal="center" vertical="center"/>
    </xf>
    <xf fontId="27" fillId="5" borderId="27" numFmtId="0" xfId="2" applyFont="1" applyFill="1" applyBorder="1" applyAlignment="1">
      <alignment horizontal="center" vertical="center"/>
    </xf>
    <xf fontId="27" fillId="5" borderId="25" numFmtId="0" xfId="2" applyFont="1" applyFill="1" applyBorder="1" applyAlignment="1">
      <alignment horizontal="center" vertical="center"/>
    </xf>
    <xf fontId="4" fillId="0" borderId="8" numFmtId="0" xfId="0" applyFont="1" applyBorder="1" applyAlignment="1">
      <alignment horizontal="left" vertical="center"/>
    </xf>
    <xf fontId="3" fillId="9" borderId="70" numFmtId="0" xfId="0" applyFont="1" applyFill="1" applyBorder="1" applyAlignment="1">
      <alignment horizontal="center"/>
    </xf>
    <xf fontId="3" fillId="9" borderId="14" numFmtId="0" xfId="0" applyFont="1" applyFill="1" applyBorder="1" applyAlignment="1">
      <alignment horizontal="center"/>
    </xf>
    <xf fontId="4" fillId="9" borderId="25" numFmtId="0" xfId="0" applyFont="1" applyFill="1" applyBorder="1" applyAlignment="1">
      <alignment horizontal="center"/>
    </xf>
    <xf fontId="4" fillId="9" borderId="51" numFmtId="0" xfId="0" applyFont="1" applyFill="1" applyBorder="1" applyAlignment="1">
      <alignment horizontal="center"/>
    </xf>
    <xf fontId="4" fillId="9" borderId="47" numFmtId="0" xfId="0" applyFont="1" applyFill="1" applyBorder="1" applyAlignment="1">
      <alignment horizontal="center"/>
    </xf>
    <xf fontId="4" fillId="9" borderId="26" numFmtId="0" xfId="0" applyFont="1" applyFill="1" applyBorder="1" applyAlignment="1">
      <alignment horizontal="center"/>
    </xf>
    <xf fontId="4" fillId="9" borderId="47" numFmtId="0" xfId="0" applyFont="1" applyFill="1" applyBorder="1"/>
    <xf fontId="4" fillId="9" borderId="26" numFmtId="0" xfId="0" applyFont="1" applyFill="1" applyBorder="1"/>
    <xf fontId="4" fillId="9" borderId="51" numFmtId="0" xfId="0" applyFont="1" applyFill="1" applyBorder="1"/>
    <xf fontId="27" fillId="5" borderId="47" numFmtId="0" xfId="2" applyFont="1" applyFill="1" applyBorder="1"/>
    <xf fontId="27" fillId="5" borderId="26" numFmtId="0" xfId="2" applyFont="1" applyFill="1" applyBorder="1"/>
    <xf fontId="27" fillId="5" borderId="51" numFmtId="0" xfId="2" applyFont="1" applyFill="1" applyBorder="1"/>
    <xf fontId="4" fillId="9" borderId="27" numFmtId="0" xfId="0" applyFont="1" applyFill="1" applyBorder="1"/>
    <xf fontId="4" fillId="9" borderId="7" numFmtId="0" xfId="0" applyFont="1" applyFill="1" applyBorder="1" applyAlignment="1">
      <alignment horizontal="center"/>
    </xf>
    <xf fontId="4" fillId="9" borderId="9" numFmtId="0" xfId="0" applyFont="1" applyFill="1" applyBorder="1"/>
    <xf fontId="4" fillId="9" borderId="8" numFmtId="0" xfId="0" applyFont="1" applyFill="1" applyBorder="1" applyAlignment="1">
      <alignment horizontal="center"/>
    </xf>
    <xf fontId="4" fillId="9" borderId="8" numFmtId="0" xfId="0" applyFont="1" applyFill="1" applyBorder="1"/>
    <xf fontId="4" fillId="9" borderId="69" numFmtId="0" xfId="0" applyFont="1" applyFill="1" applyBorder="1"/>
    <xf fontId="4" fillId="9" borderId="21" numFmtId="0" xfId="0" applyFont="1" applyFill="1" applyBorder="1"/>
    <xf fontId="4" fillId="9" borderId="7" numFmtId="0" xfId="0" applyFont="1" applyFill="1" applyBorder="1"/>
    <xf fontId="4" fillId="5" borderId="7" numFmtId="0" xfId="0" applyFont="1" applyFill="1" applyBorder="1"/>
    <xf fontId="4" fillId="5" borderId="8" numFmtId="0" xfId="0" applyFont="1" applyFill="1" applyBorder="1"/>
    <xf fontId="4" fillId="5" borderId="9" numFmtId="0" xfId="0" applyFont="1" applyFill="1" applyBorder="1"/>
    <xf fontId="4" fillId="9" borderId="8" numFmtId="0" xfId="0" applyFont="1" applyFill="1" applyBorder="1" applyAlignment="1">
      <alignment horizontal="left"/>
    </xf>
    <xf fontId="4" fillId="9" borderId="6" numFmtId="0" xfId="0" applyFont="1" applyFill="1" applyBorder="1"/>
    <xf fontId="4" fillId="9" borderId="5" numFmtId="0" xfId="0" applyFont="1" applyFill="1" applyBorder="1"/>
    <xf fontId="4" fillId="9" borderId="70" numFmtId="0" xfId="0" applyFont="1" applyFill="1" applyBorder="1"/>
    <xf fontId="3" fillId="0" borderId="68" numFmtId="49" xfId="0" applyNumberFormat="1" applyFont="1" applyBorder="1" applyAlignment="1">
      <alignment horizontal="center" vertical="top"/>
    </xf>
    <xf fontId="3" fillId="0" borderId="45" numFmtId="0" xfId="0" applyFont="1" applyBorder="1" applyAlignment="1">
      <alignment horizontal="left" wrapText="1"/>
    </xf>
    <xf fontId="4" fillId="0" borderId="33" numFmtId="0" xfId="0" applyFont="1" applyBorder="1" applyAlignment="1">
      <alignment horizontal="center"/>
    </xf>
    <xf fontId="4" fillId="0" borderId="36" numFmtId="0" xfId="0" applyFont="1" applyBorder="1" applyAlignment="1">
      <alignment horizontal="center"/>
    </xf>
    <xf fontId="4" fillId="11" borderId="36" numFmtId="0" xfId="0" applyFont="1" applyFill="1" applyBorder="1" applyAlignment="1">
      <alignment horizontal="center" vertical="center"/>
    </xf>
    <xf fontId="4" fillId="0" borderId="24" numFmtId="0" xfId="0" applyFont="1" applyBorder="1" applyAlignment="1">
      <alignment horizontal="center" vertical="center"/>
    </xf>
    <xf fontId="4" fillId="0" borderId="67" numFmtId="0" xfId="0" applyFont="1" applyBorder="1" applyAlignment="1">
      <alignment horizontal="center" vertical="center"/>
    </xf>
    <xf fontId="4" fillId="0" borderId="2" numFmtId="0" xfId="0" applyFont="1" applyBorder="1" applyAlignment="1">
      <alignment horizontal="center" vertical="center"/>
    </xf>
    <xf fontId="27" fillId="5" borderId="36" numFmtId="0" xfId="2" applyFont="1" applyFill="1" applyBorder="1"/>
    <xf fontId="27" fillId="5" borderId="2" numFmtId="0" xfId="2" applyFont="1" applyFill="1" applyBorder="1" applyAlignment="1">
      <alignment horizontal="center" vertical="center"/>
    </xf>
    <xf fontId="27" fillId="5" borderId="34" numFmtId="0" xfId="2" applyFont="1" applyFill="1" applyBorder="1"/>
    <xf fontId="27" fillId="5" borderId="67" numFmtId="0" xfId="2" applyFont="1" applyFill="1" applyBorder="1" applyAlignment="1">
      <alignment horizontal="center" vertical="center"/>
    </xf>
    <xf fontId="27" fillId="5" borderId="35" numFmtId="0" xfId="2" applyFont="1" applyFill="1" applyBorder="1"/>
    <xf fontId="4" fillId="10" borderId="34" numFmtId="0" xfId="0" applyFont="1" applyFill="1" applyBorder="1" applyAlignment="1">
      <alignment horizontal="center" vertical="center"/>
    </xf>
    <xf fontId="4" fillId="5" borderId="36" numFmtId="0" xfId="0" applyFont="1" applyFill="1" applyBorder="1"/>
    <xf fontId="4" fillId="0" borderId="34" numFmtId="0" xfId="0" applyFont="1" applyBorder="1" applyAlignment="1">
      <alignment horizontal="left"/>
    </xf>
    <xf fontId="4" fillId="10" borderId="34" numFmtId="0" xfId="0" applyFont="1" applyFill="1" applyBorder="1" applyAlignment="1">
      <alignment horizontal="center" vertical="center" wrapText="1"/>
    </xf>
    <xf fontId="4" fillId="0" borderId="1" numFmtId="0" xfId="0" applyFont="1" applyBorder="1"/>
    <xf fontId="4" fillId="0" borderId="12" numFmtId="161" xfId="0" applyNumberFormat="1" applyFont="1" applyBorder="1"/>
    <xf fontId="3" fillId="0" borderId="78" numFmtId="49" xfId="0" applyNumberFormat="1" applyFont="1" applyBorder="1" applyAlignment="1">
      <alignment horizontal="center" vertical="top"/>
    </xf>
    <xf fontId="3" fillId="9" borderId="54" numFmtId="0" xfId="0" applyFont="1" applyFill="1" applyBorder="1" applyAlignment="1">
      <alignment horizontal="left"/>
    </xf>
    <xf fontId="4" fillId="0" borderId="40" numFmtId="0" xfId="0" applyFont="1" applyBorder="1" applyAlignment="1">
      <alignment horizontal="center"/>
    </xf>
    <xf fontId="4" fillId="0" borderId="53" numFmtId="0" xfId="0" applyFont="1" applyBorder="1" applyAlignment="1">
      <alignment horizontal="center"/>
    </xf>
    <xf fontId="4" fillId="10" borderId="42" numFmtId="0" xfId="0" applyFont="1" applyFill="1" applyBorder="1" applyAlignment="1">
      <alignment horizontal="center" vertical="center"/>
    </xf>
    <xf fontId="4" fillId="10" borderId="43" numFmtId="0" xfId="0" applyFont="1" applyFill="1" applyBorder="1" applyAlignment="1">
      <alignment horizontal="center" vertical="center"/>
    </xf>
    <xf fontId="27" fillId="5" borderId="53" numFmtId="0" xfId="2" applyFont="1" applyFill="1" applyBorder="1"/>
    <xf fontId="27" fillId="5" borderId="65" numFmtId="0" xfId="2" applyFont="1" applyFill="1" applyBorder="1" applyAlignment="1">
      <alignment horizontal="center" vertical="center"/>
    </xf>
    <xf fontId="27" fillId="5" borderId="42" numFmtId="0" xfId="2" applyFont="1" applyFill="1" applyBorder="1"/>
    <xf fontId="27" fillId="5" borderId="72" numFmtId="0" xfId="2" applyFont="1" applyFill="1" applyBorder="1" applyAlignment="1">
      <alignment horizontal="center" vertical="center"/>
    </xf>
    <xf fontId="27" fillId="5" borderId="43" numFmtId="0" xfId="2" applyFont="1" applyFill="1" applyBorder="1"/>
    <xf fontId="4" fillId="5" borderId="53" numFmtId="0" xfId="0" applyFont="1" applyFill="1" applyBorder="1"/>
    <xf fontId="4" fillId="0" borderId="42" numFmtId="0" xfId="0" applyFont="1" applyBorder="1" applyAlignment="1">
      <alignment horizontal="left"/>
    </xf>
    <xf fontId="4" fillId="0" borderId="74" numFmtId="0" xfId="0" applyFont="1" applyBorder="1"/>
    <xf fontId="4" fillId="0" borderId="55" numFmtId="161" xfId="0" applyNumberFormat="1" applyFont="1" applyBorder="1"/>
    <xf fontId="3" fillId="0" borderId="54" numFmtId="0" xfId="0" applyFont="1" applyBorder="1" applyAlignment="1">
      <alignment horizontal="left" wrapText="1"/>
    </xf>
    <xf fontId="3" fillId="9" borderId="54" numFmtId="0" xfId="0" applyFont="1" applyFill="1" applyBorder="1" applyAlignment="1">
      <alignment horizontal="left" wrapText="1"/>
    </xf>
    <xf fontId="4" fillId="10" borderId="40" numFmtId="0" xfId="0" applyFont="1" applyFill="1" applyBorder="1" applyAlignment="1">
      <alignment horizontal="center" vertical="center"/>
    </xf>
    <xf fontId="4" fillId="11" borderId="42" numFmtId="0" xfId="0" applyFont="1" applyFill="1" applyBorder="1" applyAlignment="1">
      <alignment horizontal="center" vertical="center"/>
    </xf>
    <xf fontId="4" fillId="11" borderId="64" numFmtId="0" xfId="0" applyFont="1" applyFill="1" applyBorder="1" applyAlignment="1">
      <alignment horizontal="center" vertical="center"/>
    </xf>
    <xf fontId="4" fillId="11" borderId="63" numFmtId="0" xfId="0" applyFont="1" applyFill="1" applyBorder="1" applyAlignment="1">
      <alignment horizontal="center" vertical="center"/>
    </xf>
    <xf fontId="4" fillId="10" borderId="42" numFmtId="0" xfId="0" applyFont="1" applyFill="1" applyBorder="1" applyAlignment="1">
      <alignment horizontal="center" vertical="center" wrapText="1"/>
    </xf>
    <xf fontId="4" fillId="11" borderId="42" numFmtId="0" xfId="0" applyFont="1" applyFill="1" applyBorder="1" applyAlignment="1">
      <alignment horizontal="center" vertical="center" wrapText="1"/>
    </xf>
    <xf fontId="4" fillId="10" borderId="46" numFmtId="0" xfId="0" applyFont="1" applyFill="1" applyBorder="1" applyAlignment="1">
      <alignment horizontal="center" vertical="center"/>
    </xf>
    <xf fontId="4" fillId="10" borderId="42" numFmtId="0" xfId="0" applyFont="1" applyFill="1" applyBorder="1" applyAlignment="1">
      <alignment horizontal="center"/>
    </xf>
    <xf fontId="27" fillId="5" borderId="40" numFmtId="0" xfId="2" applyFont="1" applyFill="1" applyBorder="1"/>
    <xf fontId="27" fillId="5" borderId="42" numFmtId="0" xfId="2" applyFont="1" applyFill="1" applyBorder="1" applyAlignment="1">
      <alignment horizontal="center" vertical="center"/>
    </xf>
    <xf fontId="4" fillId="5" borderId="40" numFmtId="0" xfId="0" applyFont="1" applyFill="1" applyBorder="1"/>
    <xf fontId="27" fillId="5" borderId="42" numFmtId="0" xfId="2" applyFont="1" applyFill="1" applyBorder="1" applyAlignment="1">
      <alignment horizontal="center"/>
    </xf>
    <xf fontId="4" fillId="0" borderId="42" numFmtId="0" xfId="0" applyFont="1" applyBorder="1" applyAlignment="1">
      <alignment horizontal="center" vertical="center" wrapText="1"/>
    </xf>
    <xf fontId="4" fillId="0" borderId="40" numFmtId="0" xfId="0" applyFont="1" applyBorder="1" applyAlignment="1">
      <alignment horizontal="center" vertical="center" wrapText="1"/>
    </xf>
    <xf fontId="4" fillId="0" borderId="55" numFmtId="0" xfId="0" applyFont="1" applyBorder="1" applyAlignment="1">
      <alignment wrapText="1"/>
    </xf>
    <xf fontId="3" fillId="0" borderId="52" numFmtId="49" xfId="0" applyNumberFormat="1" applyFont="1" applyBorder="1" applyAlignment="1">
      <alignment horizontal="center" vertical="top"/>
    </xf>
    <xf fontId="3" fillId="9" borderId="58" numFmtId="0" xfId="0" applyFont="1" applyFill="1" applyBorder="1" applyAlignment="1">
      <alignment horizontal="left" wrapText="1"/>
    </xf>
    <xf fontId="4" fillId="0" borderId="50" numFmtId="0" xfId="0" applyFont="1" applyBorder="1" applyAlignment="1">
      <alignment horizontal="center"/>
    </xf>
    <xf fontId="4" fillId="0" borderId="56" numFmtId="0" xfId="0" applyFont="1" applyBorder="1" applyAlignment="1">
      <alignment horizontal="center"/>
    </xf>
    <xf fontId="27" fillId="5" borderId="56" numFmtId="0" xfId="2" applyFont="1" applyFill="1" applyBorder="1"/>
    <xf fontId="27" fillId="5" borderId="57" numFmtId="0" xfId="2" applyFont="1" applyFill="1" applyBorder="1"/>
    <xf fontId="27" fillId="5" borderId="48" numFmtId="0" xfId="2" applyFont="1" applyFill="1" applyBorder="1"/>
    <xf fontId="27" fillId="5" borderId="49" numFmtId="0" xfId="2" applyFont="1" applyFill="1" applyBorder="1"/>
    <xf fontId="4" fillId="5" borderId="64" numFmtId="0" xfId="0" applyFont="1" applyFill="1" applyBorder="1"/>
    <xf fontId="4" fillId="5" borderId="63" numFmtId="0" xfId="0" applyFont="1" applyFill="1" applyBorder="1"/>
    <xf fontId="4" fillId="0" borderId="61" numFmtId="0" xfId="0" applyFont="1" applyBorder="1" applyAlignment="1">
      <alignment horizontal="left"/>
    </xf>
    <xf fontId="4" fillId="0" borderId="24" numFmtId="0" xfId="0" applyFont="1" applyBorder="1" applyAlignment="1">
      <alignment horizontal="center" vertical="center" wrapText="1"/>
    </xf>
    <xf fontId="4" fillId="10" borderId="46" numFmtId="0" xfId="0" applyFont="1" applyFill="1" applyBorder="1" applyAlignment="1">
      <alignment horizontal="center"/>
    </xf>
    <xf fontId="4" fillId="0" borderId="24" numFmtId="0" xfId="0" applyFont="1" applyBorder="1"/>
    <xf fontId="4" fillId="0" borderId="72" numFmtId="0" xfId="0" applyFont="1" applyBorder="1" applyAlignment="1">
      <alignment horizontal="center" vertical="center" wrapText="1"/>
    </xf>
    <xf fontId="4" fillId="0" borderId="66" numFmtId="0" xfId="0" applyFont="1" applyBorder="1"/>
    <xf fontId="4" fillId="0" borderId="73" numFmtId="161" xfId="0" applyNumberFormat="1" applyFont="1" applyBorder="1"/>
    <xf fontId="3" fillId="9" borderId="6" numFmtId="0" xfId="0" applyFont="1" applyFill="1" applyBorder="1" applyAlignment="1">
      <alignment horizontal="left" wrapText="1"/>
    </xf>
    <xf fontId="4" fillId="9" borderId="69" numFmtId="0" xfId="0" applyFont="1" applyFill="1" applyBorder="1" applyAlignment="1">
      <alignment horizontal="center"/>
    </xf>
    <xf fontId="4" fillId="9" borderId="9" numFmtId="0" xfId="0" applyFont="1" applyFill="1" applyBorder="1" applyAlignment="1">
      <alignment horizontal="center"/>
    </xf>
    <xf fontId="4" fillId="9" borderId="4" numFmtId="0" xfId="0" applyFont="1" applyFill="1" applyBorder="1" applyAlignment="1">
      <alignment horizontal="center"/>
    </xf>
    <xf fontId="27" fillId="5" borderId="7" numFmtId="0" xfId="2" applyFont="1" applyFill="1" applyBorder="1"/>
    <xf fontId="27" fillId="5" borderId="21" numFmtId="0" xfId="2" applyFont="1" applyFill="1" applyBorder="1"/>
    <xf fontId="27" fillId="5" borderId="8" numFmtId="0" xfId="2" applyFont="1" applyFill="1" applyBorder="1"/>
    <xf fontId="27" fillId="5" borderId="9" numFmtId="0" xfId="2" applyFont="1" applyFill="1" applyBorder="1"/>
    <xf fontId="4" fillId="9" borderId="9" numFmtId="0" xfId="0" applyFont="1" applyFill="1" applyBorder="1" applyAlignment="1">
      <alignment horizontal="left"/>
    </xf>
    <xf fontId="4" fillId="9" borderId="8" numFmtId="0" xfId="0" applyFont="1" applyFill="1" applyBorder="1" applyAlignment="1">
      <alignment horizontal="center" vertical="center" wrapText="1"/>
    </xf>
    <xf fontId="4" fillId="9" borderId="21" numFmtId="0" xfId="0" applyFont="1" applyFill="1" applyBorder="1" applyAlignment="1">
      <alignment horizontal="left"/>
    </xf>
    <xf fontId="4" fillId="9" borderId="69" numFmtId="0" xfId="0" applyFont="1" applyFill="1" applyBorder="1" applyAlignment="1">
      <alignment horizontal="center" vertical="center" wrapText="1"/>
    </xf>
    <xf fontId="4" fillId="9" borderId="70" numFmtId="0" xfId="0" applyFont="1" applyFill="1" applyBorder="1" applyAlignment="1">
      <alignment wrapText="1"/>
    </xf>
    <xf fontId="4" fillId="9" borderId="70" numFmtId="161" xfId="0" applyNumberFormat="1" applyFont="1" applyFill="1" applyBorder="1"/>
    <xf fontId="3" fillId="0" borderId="52" numFmtId="0" xfId="0" applyFont="1" applyBorder="1" applyAlignment="1">
      <alignment horizontal="center"/>
    </xf>
    <xf fontId="28" fillId="0" borderId="14" numFmtId="0" xfId="0" applyFont="1" applyBorder="1" applyAlignment="1">
      <alignment horizontal="left" wrapText="1"/>
    </xf>
    <xf fontId="4" fillId="0" borderId="25" numFmtId="0" xfId="0" applyFont="1" applyBorder="1" applyAlignment="1">
      <alignment horizontal="center"/>
    </xf>
    <xf fontId="4" fillId="0" borderId="51" numFmtId="0" xfId="0" applyFont="1" applyBorder="1" applyAlignment="1">
      <alignment horizontal="center"/>
    </xf>
    <xf fontId="4" fillId="0" borderId="15" numFmtId="0" xfId="0" applyFont="1" applyBorder="1" applyAlignment="1">
      <alignment horizontal="center"/>
    </xf>
    <xf fontId="4" fillId="0" borderId="47" numFmtId="0" xfId="0" applyFont="1" applyBorder="1" applyAlignment="1">
      <alignment horizontal="center"/>
    </xf>
    <xf fontId="4" fillId="0" borderId="47" numFmtId="0" xfId="0" applyFont="1" applyBorder="1"/>
    <xf fontId="4" fillId="0" borderId="26" numFmtId="0" xfId="0" applyFont="1" applyBorder="1"/>
    <xf fontId="4" fillId="0" borderId="51" numFmtId="0" xfId="0" applyFont="1" applyBorder="1"/>
    <xf fontId="4" fillId="0" borderId="25" numFmtId="0" xfId="0" applyFont="1" applyBorder="1"/>
    <xf fontId="4" fillId="5" borderId="47" numFmtId="0" xfId="0" applyFont="1" applyFill="1" applyBorder="1"/>
    <xf fontId="4" fillId="5" borderId="26" numFmtId="0" xfId="0" applyFont="1" applyFill="1" applyBorder="1"/>
    <xf fontId="4" fillId="5" borderId="51" numFmtId="0" xfId="0" applyFont="1" applyFill="1" applyBorder="1"/>
    <xf fontId="4" fillId="0" borderId="51" numFmtId="0" xfId="0" applyFont="1" applyBorder="1" applyAlignment="1">
      <alignment horizontal="center" vertical="center" wrapText="1"/>
    </xf>
    <xf fontId="4" fillId="0" borderId="25" numFmtId="0" xfId="0" applyFont="1" applyBorder="1" applyAlignment="1">
      <alignment horizontal="left"/>
    </xf>
    <xf fontId="4" fillId="0" borderId="26" numFmtId="0" xfId="0" applyFont="1" applyBorder="1" applyAlignment="1">
      <alignment horizontal="center" vertical="center" wrapText="1"/>
    </xf>
    <xf fontId="15" fillId="0" borderId="52" numFmtId="0" xfId="0" applyFont="1" applyBorder="1"/>
    <xf fontId="4" fillId="0" borderId="52" numFmtId="0" xfId="0" applyFont="1" applyBorder="1" applyAlignment="1">
      <alignment wrapText="1"/>
    </xf>
    <xf fontId="4" fillId="0" borderId="52" numFmtId="161" xfId="0" applyNumberFormat="1" applyFont="1" applyBorder="1"/>
    <xf fontId="3" fillId="0" borderId="0" numFmtId="49" xfId="0" applyNumberFormat="1" applyFont="1" applyAlignment="1">
      <alignment horizontal="center"/>
    </xf>
    <xf fontId="18" fillId="0" borderId="0" numFmtId="0" xfId="0" applyFont="1"/>
    <xf fontId="18" fillId="0" borderId="0" numFmtId="0" xfId="0" applyFont="1" applyAlignment="1">
      <alignment horizontal="center"/>
    </xf>
    <xf fontId="29" fillId="0" borderId="0" numFmtId="0" xfId="0" applyFont="1" applyAlignment="1">
      <alignment horizontal="center"/>
    </xf>
    <xf fontId="30" fillId="0" borderId="0" numFmtId="0" xfId="0" applyFont="1"/>
    <xf fontId="19" fillId="0" borderId="0" numFmtId="0" xfId="0" applyFont="1" applyAlignment="1">
      <alignment horizontal="center"/>
    </xf>
    <xf fontId="18" fillId="0" borderId="2" numFmtId="0" xfId="0" applyFont="1" applyBorder="1"/>
    <xf fontId="22" fillId="0" borderId="0" numFmtId="0" xfId="0" applyFont="1"/>
    <xf fontId="31" fillId="0" borderId="0" numFmtId="0" xfId="0" applyFont="1"/>
    <xf fontId="16" fillId="0" borderId="41" numFmtId="0" xfId="0" applyFont="1" applyBorder="1" applyAlignment="1">
      <alignment horizontal="center" wrapText="1"/>
    </xf>
    <xf fontId="16" fillId="0" borderId="74" numFmtId="0" xfId="0" applyFont="1" applyBorder="1" applyAlignment="1">
      <alignment horizontal="center" wrapText="1"/>
    </xf>
    <xf fontId="16" fillId="0" borderId="40" numFmtId="0" xfId="0" applyFont="1" applyBorder="1" applyAlignment="1">
      <alignment horizontal="center" wrapText="1"/>
    </xf>
    <xf fontId="4" fillId="0" borderId="42" numFmtId="0" xfId="0" applyFont="1" applyBorder="1" applyAlignment="1">
      <alignment horizontal="center" wrapText="1"/>
    </xf>
    <xf fontId="23" fillId="0" borderId="41" numFmtId="0" xfId="0" applyFont="1" applyBorder="1" applyAlignment="1">
      <alignment horizontal="center" vertical="center" wrapText="1"/>
    </xf>
    <xf fontId="23" fillId="0" borderId="74" numFmtId="0" xfId="0" applyFont="1" applyBorder="1" applyAlignment="1">
      <alignment horizontal="center" vertical="center" wrapText="1"/>
    </xf>
    <xf fontId="23" fillId="0" borderId="40" numFmtId="0" xfId="0" applyFont="1" applyBorder="1" applyAlignment="1">
      <alignment horizontal="center" vertical="center" wrapText="1"/>
    </xf>
    <xf fontId="11" fillId="0" borderId="42" numFmtId="0" xfId="0" applyFont="1" applyBorder="1" applyAlignment="1">
      <alignment horizontal="center" vertical="center" wrapText="1"/>
    </xf>
    <xf fontId="16" fillId="0" borderId="41" numFmtId="0" xfId="0" applyFont="1" applyBorder="1" applyAlignment="1">
      <alignment horizontal="left" wrapText="1"/>
    </xf>
    <xf fontId="0" fillId="0" borderId="74" numFmtId="0" xfId="0" applyBorder="1" applyAlignment="1">
      <alignment horizontal="left" wrapText="1"/>
    </xf>
    <xf fontId="0" fillId="0" borderId="40" numFmtId="0" xfId="0" applyBorder="1" applyAlignment="1">
      <alignment horizontal="left" wrapText="1"/>
    </xf>
    <xf fontId="16" fillId="0" borderId="42" numFmtId="0" xfId="0" applyFont="1" applyBorder="1" applyAlignment="1">
      <alignment horizontal="center" wrapText="1"/>
    </xf>
    <xf fontId="24" fillId="0" borderId="41" numFmtId="0" xfId="0" applyFont="1" applyBorder="1" applyAlignment="1">
      <alignment horizontal="left"/>
    </xf>
    <xf fontId="24" fillId="0" borderId="74" numFmtId="0" xfId="0" applyFont="1" applyBorder="1" applyAlignment="1">
      <alignment horizontal="left"/>
    </xf>
    <xf fontId="24" fillId="0" borderId="40" numFmtId="0" xfId="0" applyFont="1" applyBorder="1" applyAlignment="1">
      <alignment horizontal="left"/>
    </xf>
    <xf fontId="5" fillId="0" borderId="42" numFmtId="0" xfId="0" applyFont="1" applyBorder="1" applyAlignment="1">
      <alignment wrapText="1"/>
    </xf>
    <xf fontId="11" fillId="0" borderId="41" numFmtId="0" xfId="0" applyFont="1" applyBorder="1" applyAlignment="1">
      <alignment horizontal="left" vertical="center" wrapText="1"/>
    </xf>
    <xf fontId="11" fillId="0" borderId="74" numFmtId="0" xfId="0" applyFont="1" applyBorder="1" applyAlignment="1">
      <alignment horizontal="left" vertical="center" wrapText="1"/>
    </xf>
    <xf fontId="11" fillId="0" borderId="40" numFmtId="0" xfId="0" applyFont="1" applyBorder="1" applyAlignment="1">
      <alignment horizontal="left" vertical="center" wrapText="1"/>
    </xf>
    <xf fontId="13" fillId="0" borderId="34" numFmtId="0" xfId="0" applyFont="1" applyBorder="1" applyAlignment="1">
      <alignment horizontal="left" vertical="center"/>
    </xf>
    <xf fontId="14" fillId="0" borderId="41" numFmtId="0" xfId="0" applyFont="1" applyBorder="1" applyAlignment="1">
      <alignment horizontal="left" wrapText="1"/>
    </xf>
    <xf fontId="14" fillId="12" borderId="34" numFmtId="0" xfId="0" applyFont="1" applyFill="1" applyBorder="1"/>
    <xf fontId="14" fillId="0" borderId="41" numFmtId="0" xfId="0" applyFont="1" applyBorder="1" applyAlignment="1">
      <alignment horizontal="left"/>
    </xf>
    <xf fontId="0" fillId="0" borderId="74" numFmtId="0" xfId="0" applyBorder="1" applyAlignment="1">
      <alignment horizontal="left"/>
    </xf>
    <xf fontId="0" fillId="0" borderId="40" numFmtId="0" xfId="0" applyBorder="1" applyAlignment="1">
      <alignment horizontal="left"/>
    </xf>
    <xf fontId="14" fillId="13" borderId="34" numFmtId="0" xfId="0" applyFont="1" applyFill="1" applyBorder="1"/>
    <xf fontId="13" fillId="0" borderId="41" numFmtId="0" xfId="0" applyFont="1" applyBorder="1" applyAlignment="1">
      <alignment horizontal="left" vertical="center" wrapText="1"/>
    </xf>
    <xf fontId="13" fillId="0" borderId="74" numFmtId="0" xfId="0" applyFont="1" applyBorder="1" applyAlignment="1">
      <alignment horizontal="left" vertical="center" wrapText="1"/>
    </xf>
    <xf fontId="13" fillId="0" borderId="40" numFmtId="0" xfId="0" applyFont="1" applyBorder="1" applyAlignment="1">
      <alignment horizontal="left" vertical="center" wrapText="1"/>
    </xf>
    <xf fontId="14" fillId="14" borderId="34" numFmtId="0" xfId="0" applyFont="1" applyFill="1" applyBorder="1"/>
    <xf fontId="25" fillId="0" borderId="41" numFmtId="0" xfId="0" applyFont="1" applyBorder="1" applyAlignment="1">
      <alignment horizontal="left" wrapText="1"/>
    </xf>
    <xf fontId="25" fillId="0" borderId="74" numFmtId="0" xfId="0" applyFont="1" applyBorder="1" applyAlignment="1">
      <alignment horizontal="left" wrapText="1"/>
    </xf>
    <xf fontId="25" fillId="0" borderId="40" numFmtId="0" xfId="0" applyFont="1" applyBorder="1" applyAlignment="1">
      <alignment horizontal="left" wrapText="1"/>
    </xf>
    <xf fontId="14" fillId="15" borderId="42" numFmtId="0" xfId="0" applyFont="1" applyFill="1" applyBorder="1"/>
    <xf fontId="32" fillId="0" borderId="34" numFmtId="0" xfId="0" applyFont="1" applyBorder="1" applyAlignment="1">
      <alignment horizontal="center"/>
    </xf>
    <xf fontId="24" fillId="0" borderId="41" numFmtId="0" xfId="0" applyFont="1" applyBorder="1" applyAlignment="1">
      <alignment horizontal="left" wrapText="1"/>
    </xf>
    <xf fontId="24" fillId="0" borderId="74" numFmtId="0" xfId="0" applyFont="1" applyBorder="1" applyAlignment="1">
      <alignment horizontal="left" wrapText="1"/>
    </xf>
    <xf fontId="24" fillId="0" borderId="40" numFmtId="0" xfId="0" applyFont="1" applyBorder="1" applyAlignment="1">
      <alignment horizontal="left" wrapText="1"/>
    </xf>
    <xf fontId="3" fillId="0" borderId="0" numFmtId="0" xfId="0" applyFont="1" applyAlignment="1">
      <alignment horizontal="left"/>
    </xf>
    <xf fontId="2" fillId="0" borderId="0" numFmtId="0" xfId="0" applyFont="1" applyAlignment="1">
      <alignment horizontal="left"/>
    </xf>
    <xf fontId="25" fillId="0" borderId="74" numFmtId="0" xfId="0" applyFont="1" applyBorder="1" applyAlignment="1">
      <alignment horizontal="left"/>
    </xf>
    <xf fontId="25" fillId="0" borderId="40" numFmtId="0" xfId="0" applyFont="1" applyBorder="1" applyAlignment="1">
      <alignment horizontal="left"/>
    </xf>
    <xf fontId="2" fillId="0" borderId="0" numFmtId="0" xfId="0" applyFont="1" applyAlignment="1">
      <alignment horizontal="left" vertical="center"/>
    </xf>
    <xf fontId="2" fillId="0" borderId="42" numFmtId="0" xfId="0" applyFont="1" applyBorder="1" applyAlignment="1">
      <alignment horizontal="center" wrapText="1"/>
    </xf>
    <xf fontId="2" fillId="0" borderId="74" numFmtId="0" xfId="0" applyFont="1" applyBorder="1" applyAlignment="1">
      <alignment horizontal="left"/>
    </xf>
    <xf fontId="2" fillId="0" borderId="76" numFmtId="0" xfId="0" applyFont="1" applyBorder="1" applyAlignment="1">
      <alignment horizontal="left" vertical="center"/>
    </xf>
    <xf fontId="2" fillId="0" borderId="0" numFmtId="0" xfId="0" applyFont="1" applyAlignment="1">
      <alignment horizontal="center" wrapText="1"/>
    </xf>
    <xf fontId="33" fillId="0" borderId="0" numFmtId="0" xfId="0" applyFont="1" applyAlignment="1">
      <alignment horizontal="left"/>
    </xf>
    <xf fontId="34" fillId="0" borderId="0" numFmtId="0" xfId="0" applyFont="1" applyAlignment="1">
      <alignment horizontal="left"/>
    </xf>
    <xf fontId="8" fillId="0" borderId="0" numFmtId="0" xfId="0" applyFont="1" applyAlignment="1">
      <alignment horizontal="center"/>
    </xf>
    <xf fontId="10" fillId="0" borderId="68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/>
    </xf>
    <xf fontId="2" fillId="0" borderId="11" numFmtId="0" xfId="0" applyFont="1" applyBorder="1" applyAlignment="1">
      <alignment horizontal="center"/>
    </xf>
    <xf fontId="10" fillId="0" borderId="78" numFmtId="0" xfId="0" applyFont="1" applyBorder="1" applyAlignment="1">
      <alignment horizontal="center" wrapText="1"/>
    </xf>
    <xf fontId="5" fillId="0" borderId="11" numFmtId="0" xfId="0" applyFont="1" applyBorder="1" applyAlignment="1">
      <alignment horizontal="center" wrapText="1"/>
    </xf>
    <xf fontId="5" fillId="0" borderId="68" numFmtId="0" xfId="0" applyFont="1" applyBorder="1" applyAlignment="1">
      <alignment horizontal="center" wrapText="1"/>
    </xf>
    <xf fontId="5" fillId="0" borderId="3" numFmtId="0" xfId="0" applyFont="1" applyBorder="1" applyAlignment="1">
      <alignment horizontal="center" wrapText="1"/>
    </xf>
    <xf fontId="10" fillId="0" borderId="52" numFmtId="0" xfId="0" applyFont="1" applyBorder="1" applyAlignment="1">
      <alignment horizontal="center" wrapText="1"/>
    </xf>
    <xf fontId="5" fillId="0" borderId="14" numFmtId="0" xfId="0" applyFont="1" applyBorder="1" applyAlignment="1">
      <alignment horizontal="center" wrapText="1"/>
    </xf>
    <xf fontId="5" fillId="0" borderId="52" numFmtId="0" xfId="0" applyFont="1" applyBorder="1" applyAlignment="1">
      <alignment horizontal="center" wrapText="1"/>
    </xf>
    <xf fontId="18" fillId="0" borderId="3" numFmtId="0" xfId="0" applyFont="1" applyBorder="1" applyAlignment="1">
      <alignment horizontal="left"/>
    </xf>
    <xf fontId="4" fillId="0" borderId="66" numFmtId="2" xfId="0" applyNumberFormat="1" applyFont="1" applyBorder="1" applyAlignment="1">
      <alignment horizontal="center" wrapText="1"/>
    </xf>
    <xf fontId="18" fillId="0" borderId="55" numFmtId="0" xfId="0" applyFont="1" applyBorder="1" applyAlignment="1">
      <alignment horizontal="left"/>
    </xf>
    <xf fontId="5" fillId="0" borderId="55" numFmtId="0" xfId="0" applyFont="1" applyBorder="1" applyAlignment="1">
      <alignment horizontal="center" wrapText="1"/>
    </xf>
    <xf fontId="18" fillId="8" borderId="28" numFmtId="0" xfId="0" applyFont="1" applyFill="1" applyBorder="1"/>
    <xf fontId="14" fillId="8" borderId="28" numFmtId="0" xfId="0" applyFont="1" applyFill="1" applyBorder="1" applyAlignment="1">
      <alignment horizontal="center" vertical="center" wrapText="1"/>
    </xf>
    <xf fontId="5" fillId="8" borderId="28" numFmtId="0" xfId="0" applyFont="1" applyFill="1" applyBorder="1" applyAlignment="1">
      <alignment wrapText="1"/>
    </xf>
    <xf fontId="5" fillId="8" borderId="28" numFmtId="2" xfId="0" applyNumberFormat="1" applyFont="1" applyFill="1" applyBorder="1" applyAlignment="1">
      <alignment horizontal="center"/>
    </xf>
    <xf fontId="18" fillId="0" borderId="0" numFmtId="0" xfId="0" applyFont="1" applyAlignment="1">
      <alignment horizontal="left"/>
    </xf>
  </cellXfs>
  <cellStyles count="3">
    <cellStyle name="40% - Акцент6" xfId="1" builtinId="51"/>
    <cellStyle name="Акцент6" xfId="2" builtinId="4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vmlDrawing1.vml.rels><?xml version="1.0" encoding="UTF-8" standalone="yes"?><Relationships xmlns="http://schemas.openxmlformats.org/package/2006/relationships"><Relationship  Id="rId1" Type="http://schemas.openxmlformats.org/officeDocument/2006/relationships/image" Target="../media/image1.png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92D050"/>
    <outlinePr applyStyles="0" summaryBelow="1" summaryRight="1" showOutlineSymbols="1"/>
    <pageSetUpPr autoPageBreaks="1" fitToPage="0"/>
  </sheetPr>
  <sheetViews>
    <sheetView topLeftCell="AE1" zoomScale="68" workbookViewId="0">
      <selection activeCell="CU29" activeCellId="0" sqref="CU29"/>
    </sheetView>
  </sheetViews>
  <sheetFormatPr defaultRowHeight="14.25"/>
  <cols>
    <col customWidth="1" min="1" max="1" style="1" width="22.85546875"/>
    <col customWidth="1" min="2" max="4" style="2" width="4.7109375"/>
    <col customWidth="1" min="5" max="7" style="2" width="6.140625"/>
    <col customWidth="1" min="8" max="8" style="2" width="6.28515625"/>
    <col customWidth="1" min="9" max="9" style="2" width="6.5703125"/>
    <col customWidth="1" min="10" max="11" style="2" width="6.42578125"/>
    <col customWidth="1" min="12" max="12" style="2" width="5.5703125"/>
    <col customWidth="1" min="13" max="13" style="2" width="6.28515625"/>
    <col customWidth="1" min="14" max="14" style="2" width="7.28515625"/>
    <col customWidth="1" min="15" max="16" style="2" width="5.7109375"/>
    <col customWidth="1" min="17" max="17" style="2" width="6.28515625"/>
    <col customWidth="1" min="18" max="19" style="2" width="6.85546875"/>
    <col customWidth="1" min="20" max="20" style="2" width="5.85546875"/>
    <col customWidth="1" min="21" max="21" style="2" width="5.7109375"/>
    <col customWidth="1" min="22" max="22" style="2" width="5.5703125"/>
    <col customWidth="1" min="23" max="23" style="2" width="5.85546875"/>
    <col customWidth="1" min="24" max="24" style="2" width="5.5703125"/>
    <col customWidth="1" min="25" max="25" style="2" width="6"/>
    <col customWidth="1" min="26" max="26" style="1" width="5.28515625"/>
    <col customWidth="1" min="27" max="27" style="1" width="4.85546875"/>
    <col customWidth="1" min="28" max="28" style="1" width="5.140625"/>
    <col customWidth="1" min="29" max="29" style="1" width="5.7109375"/>
    <col customWidth="1" min="30" max="35" style="1" width="5.140625"/>
    <col customWidth="1" min="36" max="36" style="1" width="4.7109375"/>
    <col customWidth="1" min="37" max="37" style="1" width="6.7109375"/>
    <col customWidth="1" min="38" max="38" style="1" width="6.28515625"/>
    <col customWidth="1" min="39" max="39" style="1" width="5.7109375"/>
    <col customWidth="1" min="40" max="40" style="1" width="6.28515625"/>
    <col customWidth="1" min="41" max="41" style="1" width="5.7109375"/>
    <col customWidth="1" min="42" max="45" style="1" width="6.140625"/>
    <col customWidth="1" min="46" max="46" style="1" width="5.42578125"/>
    <col customWidth="1" min="47" max="47" style="1" width="5.140625"/>
    <col customWidth="1" min="48" max="48" style="1" width="6.7109375"/>
    <col customWidth="1" min="49" max="49" style="1" width="5.42578125"/>
    <col customWidth="1" min="50" max="51" style="1" width="6.42578125"/>
    <col customWidth="1" min="52" max="52" style="1" width="6.5703125"/>
    <col customWidth="1" min="53" max="53" style="1" width="6.42578125"/>
    <col customWidth="1" min="54" max="54" style="1" width="4.7109375"/>
    <col customWidth="1" min="55" max="55" style="1" width="5.140625"/>
    <col customWidth="1" min="56" max="56" style="1" width="4.7109375"/>
    <col customWidth="1" min="57" max="57" style="1" width="5.7109375"/>
    <col customWidth="1" min="58" max="58" style="1" width="6"/>
    <col customWidth="1" min="59" max="59" style="1" width="5.7109375"/>
    <col customWidth="1" min="60" max="60" style="1" width="5.42578125"/>
    <col customWidth="1" min="61" max="61" style="1" width="5"/>
    <col customWidth="1" min="62" max="62" style="1" width="4.7109375"/>
    <col customWidth="1" min="63" max="63" style="1" width="5.42578125"/>
    <col customWidth="1" min="64" max="65" style="1" width="4.7109375"/>
    <col customWidth="1" min="66" max="66" style="1" width="5.42578125"/>
    <col customWidth="1" min="67" max="69" style="1" width="4.7109375"/>
    <col customWidth="1" min="70" max="70" style="1" width="5.42578125"/>
    <col customWidth="1" min="71" max="71" style="1" width="4.7109375"/>
    <col customWidth="1" min="72" max="72" style="1" width="5.85546875"/>
    <col customWidth="1" min="73" max="73" style="1" width="6"/>
    <col customWidth="1" min="74" max="74" style="1" width="5.42578125"/>
    <col customWidth="1" min="75" max="75" style="1" width="4.7109375"/>
    <col customWidth="1" min="76" max="76" style="1" width="5.5703125"/>
    <col customWidth="1" min="77" max="77" style="1" width="5.140625"/>
    <col customWidth="1" min="78" max="78" style="1" width="4.7109375"/>
    <col customWidth="1" min="79" max="81" style="1" width="5.85546875"/>
    <col customWidth="1" min="82" max="82" style="1" width="4.7109375"/>
    <col customWidth="1" min="83" max="83" style="1" width="6.5703125"/>
    <col customWidth="1" min="84" max="84" style="1" width="5.140625"/>
    <col customWidth="1" min="85" max="85" style="1" width="6.28515625"/>
    <col customWidth="1" min="86" max="86" style="1" width="6.5703125"/>
    <col customWidth="1" min="87" max="87" style="1" width="5.85546875"/>
    <col customWidth="1" min="88" max="88" style="1" width="5.7109375"/>
    <col customWidth="1" min="89" max="89" style="1" width="6"/>
    <col customWidth="1" min="90" max="90" style="1" width="7.28515625"/>
    <col customWidth="1" min="91" max="92" style="1" width="7.42578125"/>
    <col customWidth="1" min="93" max="93" style="1" width="7.28515625"/>
    <col customWidth="1" min="94" max="112" style="1" width="6.28515625"/>
    <col customWidth="1" min="113" max="113" style="1" width="10.5703125"/>
    <col customWidth="1" min="114" max="114" style="1" width="8"/>
    <col customWidth="1" min="115" max="115" style="1" width="11"/>
    <col min="116" max="16384" style="1" width="9.140625"/>
  </cols>
  <sheetData>
    <row r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"/>
      <c r="AF5" s="3"/>
      <c r="AG5" s="3"/>
      <c r="AH5" s="3"/>
      <c r="AI5" s="3"/>
    </row>
    <row r="6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="7" customFormat="1" ht="15.75" customHeight="1">
      <c r="A8" s="8" t="s">
        <v>6</v>
      </c>
      <c r="B8" s="9" t="s">
        <v>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9" t="s">
        <v>8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1"/>
      <c r="AY8" s="10" t="s">
        <v>9</v>
      </c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2" t="s">
        <v>10</v>
      </c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4"/>
      <c r="CQ8" s="12" t="s">
        <v>11</v>
      </c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4"/>
      <c r="DI8" s="15" t="s">
        <v>12</v>
      </c>
      <c r="DJ8" s="15"/>
      <c r="DK8" s="16"/>
    </row>
    <row r="9" s="7" customFormat="1" ht="15.75" customHeight="1">
      <c r="A9" s="17"/>
      <c r="B9" s="9" t="s">
        <v>13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9"/>
      <c r="AT9" s="18"/>
      <c r="AU9" s="18"/>
      <c r="AV9" s="18"/>
      <c r="AW9" s="18" t="s">
        <v>14</v>
      </c>
      <c r="AX9" s="18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20"/>
      <c r="DJ9" s="18"/>
      <c r="DK9" s="19"/>
    </row>
    <row r="10" s="7" customFormat="1">
      <c r="A10" s="21"/>
      <c r="B10" s="22" t="s">
        <v>15</v>
      </c>
      <c r="C10" s="23" t="s">
        <v>16</v>
      </c>
      <c r="D10" s="23" t="s">
        <v>17</v>
      </c>
      <c r="E10" s="23" t="s">
        <v>18</v>
      </c>
      <c r="F10" s="24" t="s">
        <v>19</v>
      </c>
      <c r="G10" s="24" t="s">
        <v>20</v>
      </c>
      <c r="H10" s="25" t="s">
        <v>21</v>
      </c>
      <c r="I10" s="22" t="s">
        <v>15</v>
      </c>
      <c r="J10" s="23" t="s">
        <v>16</v>
      </c>
      <c r="K10" s="23" t="s">
        <v>17</v>
      </c>
      <c r="L10" s="23" t="s">
        <v>18</v>
      </c>
      <c r="M10" s="25" t="s">
        <v>19</v>
      </c>
      <c r="N10" s="22" t="s">
        <v>15</v>
      </c>
      <c r="O10" s="23" t="s">
        <v>16</v>
      </c>
      <c r="P10" s="23" t="s">
        <v>17</v>
      </c>
      <c r="Q10" s="23" t="s">
        <v>18</v>
      </c>
      <c r="R10" s="25" t="s">
        <v>19</v>
      </c>
      <c r="S10" s="22" t="s">
        <v>15</v>
      </c>
      <c r="T10" s="23" t="s">
        <v>16</v>
      </c>
      <c r="U10" s="23" t="s">
        <v>17</v>
      </c>
      <c r="V10" s="23" t="s">
        <v>18</v>
      </c>
      <c r="W10" s="25" t="s">
        <v>19</v>
      </c>
      <c r="X10" s="22" t="s">
        <v>15</v>
      </c>
      <c r="Y10" s="23" t="s">
        <v>16</v>
      </c>
      <c r="Z10" s="23" t="s">
        <v>17</v>
      </c>
      <c r="AA10" s="23" t="s">
        <v>18</v>
      </c>
      <c r="AB10" s="25" t="s">
        <v>19</v>
      </c>
      <c r="AC10" s="22" t="s">
        <v>15</v>
      </c>
      <c r="AD10" s="23" t="s">
        <v>16</v>
      </c>
      <c r="AE10" s="23" t="s">
        <v>17</v>
      </c>
      <c r="AF10" s="23" t="s">
        <v>18</v>
      </c>
      <c r="AG10" s="25" t="s">
        <v>19</v>
      </c>
      <c r="AH10" s="22" t="s">
        <v>15</v>
      </c>
      <c r="AI10" s="23" t="s">
        <v>16</v>
      </c>
      <c r="AJ10" s="23" t="s">
        <v>17</v>
      </c>
      <c r="AK10" s="23" t="s">
        <v>18</v>
      </c>
      <c r="AL10" s="25" t="s">
        <v>19</v>
      </c>
      <c r="AM10" s="12" t="s">
        <v>15</v>
      </c>
      <c r="AN10" s="13" t="s">
        <v>16</v>
      </c>
      <c r="AO10" s="13" t="s">
        <v>17</v>
      </c>
      <c r="AP10" s="13" t="s">
        <v>18</v>
      </c>
      <c r="AQ10" s="26" t="s">
        <v>19</v>
      </c>
      <c r="AR10" s="26" t="s">
        <v>20</v>
      </c>
      <c r="AS10" s="14" t="s">
        <v>21</v>
      </c>
      <c r="AT10" s="12" t="s">
        <v>15</v>
      </c>
      <c r="AU10" s="13" t="s">
        <v>16</v>
      </c>
      <c r="AV10" s="13" t="s">
        <v>17</v>
      </c>
      <c r="AW10" s="13" t="s">
        <v>18</v>
      </c>
      <c r="AX10" s="14" t="s">
        <v>19</v>
      </c>
      <c r="AY10" s="22" t="s">
        <v>15</v>
      </c>
      <c r="AZ10" s="23" t="s">
        <v>16</v>
      </c>
      <c r="BA10" s="23" t="s">
        <v>17</v>
      </c>
      <c r="BB10" s="23" t="s">
        <v>18</v>
      </c>
      <c r="BC10" s="25" t="s">
        <v>19</v>
      </c>
      <c r="BD10" s="22" t="s">
        <v>15</v>
      </c>
      <c r="BE10" s="23" t="s">
        <v>16</v>
      </c>
      <c r="BF10" s="23" t="s">
        <v>17</v>
      </c>
      <c r="BG10" s="23" t="s">
        <v>18</v>
      </c>
      <c r="BH10" s="25" t="s">
        <v>19</v>
      </c>
      <c r="BI10" s="22" t="s">
        <v>15</v>
      </c>
      <c r="BJ10" s="23" t="s">
        <v>16</v>
      </c>
      <c r="BK10" s="23" t="s">
        <v>17</v>
      </c>
      <c r="BL10" s="23" t="s">
        <v>18</v>
      </c>
      <c r="BM10" s="25" t="s">
        <v>19</v>
      </c>
      <c r="BN10" s="22" t="s">
        <v>15</v>
      </c>
      <c r="BO10" s="23" t="s">
        <v>16</v>
      </c>
      <c r="BP10" s="23" t="s">
        <v>17</v>
      </c>
      <c r="BQ10" s="23" t="s">
        <v>18</v>
      </c>
      <c r="BR10" s="25" t="s">
        <v>19</v>
      </c>
      <c r="BS10" s="22" t="s">
        <v>15</v>
      </c>
      <c r="BT10" s="23" t="s">
        <v>16</v>
      </c>
      <c r="BU10" s="23" t="s">
        <v>17</v>
      </c>
      <c r="BV10" s="23" t="s">
        <v>18</v>
      </c>
      <c r="BW10" s="25" t="s">
        <v>19</v>
      </c>
      <c r="BX10" s="22" t="s">
        <v>15</v>
      </c>
      <c r="BY10" s="23" t="s">
        <v>16</v>
      </c>
      <c r="BZ10" s="23" t="s">
        <v>17</v>
      </c>
      <c r="CA10" s="23" t="s">
        <v>18</v>
      </c>
      <c r="CB10" s="24" t="s">
        <v>19</v>
      </c>
      <c r="CC10" s="24" t="s">
        <v>20</v>
      </c>
      <c r="CD10" s="25" t="s">
        <v>21</v>
      </c>
      <c r="CE10" s="22" t="s">
        <v>15</v>
      </c>
      <c r="CF10" s="23" t="s">
        <v>16</v>
      </c>
      <c r="CG10" s="23" t="s">
        <v>17</v>
      </c>
      <c r="CH10" s="23" t="s">
        <v>18</v>
      </c>
      <c r="CI10" s="25" t="s">
        <v>19</v>
      </c>
      <c r="CJ10" s="22" t="s">
        <v>15</v>
      </c>
      <c r="CK10" s="23" t="s">
        <v>16</v>
      </c>
      <c r="CL10" s="23" t="s">
        <v>17</v>
      </c>
      <c r="CM10" s="23" t="s">
        <v>18</v>
      </c>
      <c r="CN10" s="25" t="s">
        <v>19</v>
      </c>
      <c r="CO10" s="22" t="s">
        <v>15</v>
      </c>
      <c r="CP10" s="23" t="s">
        <v>16</v>
      </c>
      <c r="CQ10" s="23" t="s">
        <v>17</v>
      </c>
      <c r="CR10" s="23" t="s">
        <v>18</v>
      </c>
      <c r="CS10" s="25" t="s">
        <v>19</v>
      </c>
      <c r="CT10" s="22" t="s">
        <v>15</v>
      </c>
      <c r="CU10" s="23" t="s">
        <v>16</v>
      </c>
      <c r="CV10" s="23" t="s">
        <v>17</v>
      </c>
      <c r="CW10" s="23" t="s">
        <v>18</v>
      </c>
      <c r="CX10" s="25" t="s">
        <v>19</v>
      </c>
      <c r="CY10" s="22" t="s">
        <v>15</v>
      </c>
      <c r="CZ10" s="23" t="s">
        <v>16</v>
      </c>
      <c r="DA10" s="23" t="s">
        <v>17</v>
      </c>
      <c r="DB10" s="23" t="s">
        <v>18</v>
      </c>
      <c r="DC10" s="24" t="s">
        <v>19</v>
      </c>
      <c r="DD10" s="12" t="s">
        <v>15</v>
      </c>
      <c r="DE10" s="13" t="s">
        <v>16</v>
      </c>
      <c r="DF10" s="13" t="s">
        <v>17</v>
      </c>
      <c r="DG10" s="13" t="s">
        <v>18</v>
      </c>
      <c r="DH10" s="14" t="s">
        <v>19</v>
      </c>
      <c r="DI10" s="27" t="s">
        <v>22</v>
      </c>
      <c r="DJ10" s="28" t="s">
        <v>23</v>
      </c>
      <c r="DK10" s="29" t="s">
        <v>24</v>
      </c>
    </row>
    <row r="11" s="7" customFormat="1" ht="98.25" customHeight="1">
      <c r="A11" s="30"/>
      <c r="B11" s="31">
        <v>1</v>
      </c>
      <c r="C11" s="32">
        <v>2</v>
      </c>
      <c r="D11" s="32">
        <v>3</v>
      </c>
      <c r="E11" s="32">
        <v>4</v>
      </c>
      <c r="F11" s="33">
        <v>5</v>
      </c>
      <c r="G11" s="33">
        <v>6</v>
      </c>
      <c r="H11" s="33">
        <v>7</v>
      </c>
      <c r="I11" s="12">
        <v>8</v>
      </c>
      <c r="J11" s="13">
        <v>9</v>
      </c>
      <c r="K11" s="13">
        <v>10</v>
      </c>
      <c r="L11" s="13">
        <v>11</v>
      </c>
      <c r="M11" s="14">
        <v>12</v>
      </c>
      <c r="N11" s="12">
        <v>15</v>
      </c>
      <c r="O11" s="13">
        <v>16</v>
      </c>
      <c r="P11" s="13">
        <v>17</v>
      </c>
      <c r="Q11" s="13">
        <v>18</v>
      </c>
      <c r="R11" s="14">
        <v>19</v>
      </c>
      <c r="S11" s="12">
        <v>22</v>
      </c>
      <c r="T11" s="13">
        <v>23</v>
      </c>
      <c r="U11" s="13">
        <v>24</v>
      </c>
      <c r="V11" s="13">
        <v>25</v>
      </c>
      <c r="W11" s="26">
        <v>26</v>
      </c>
      <c r="X11" s="12">
        <v>29</v>
      </c>
      <c r="Y11" s="13">
        <v>30</v>
      </c>
      <c r="Z11" s="34">
        <v>31</v>
      </c>
      <c r="AA11" s="34">
        <v>1</v>
      </c>
      <c r="AB11" s="35">
        <v>2</v>
      </c>
      <c r="AC11" s="36">
        <v>5</v>
      </c>
      <c r="AD11" s="34">
        <v>6</v>
      </c>
      <c r="AE11" s="34">
        <v>7</v>
      </c>
      <c r="AF11" s="34">
        <v>8</v>
      </c>
      <c r="AG11" s="37">
        <v>9</v>
      </c>
      <c r="AH11" s="36">
        <v>12</v>
      </c>
      <c r="AI11" s="34">
        <v>13</v>
      </c>
      <c r="AJ11" s="34">
        <v>14</v>
      </c>
      <c r="AK11" s="34">
        <v>15</v>
      </c>
      <c r="AL11" s="37">
        <v>16</v>
      </c>
      <c r="AM11" s="38">
        <v>19</v>
      </c>
      <c r="AN11" s="38">
        <v>20</v>
      </c>
      <c r="AO11" s="38">
        <v>21</v>
      </c>
      <c r="AP11" s="38">
        <v>22</v>
      </c>
      <c r="AQ11" s="38">
        <v>23</v>
      </c>
      <c r="AR11" s="38">
        <v>24</v>
      </c>
      <c r="AS11" s="38">
        <v>25</v>
      </c>
      <c r="AT11" s="39">
        <v>26</v>
      </c>
      <c r="AU11" s="40">
        <v>27</v>
      </c>
      <c r="AV11" s="40">
        <v>28</v>
      </c>
      <c r="AW11" s="40">
        <v>29</v>
      </c>
      <c r="AX11" s="41">
        <v>1</v>
      </c>
      <c r="AY11" s="42">
        <v>4</v>
      </c>
      <c r="AZ11" s="34">
        <v>5</v>
      </c>
      <c r="BA11" s="34">
        <v>6</v>
      </c>
      <c r="BB11" s="34">
        <v>7</v>
      </c>
      <c r="BC11" s="37">
        <v>8</v>
      </c>
      <c r="BD11" s="36">
        <v>11</v>
      </c>
      <c r="BE11" s="34">
        <v>12</v>
      </c>
      <c r="BF11" s="34">
        <v>13</v>
      </c>
      <c r="BG11" s="34">
        <v>14</v>
      </c>
      <c r="BH11" s="37">
        <v>15</v>
      </c>
      <c r="BI11" s="36">
        <v>18</v>
      </c>
      <c r="BJ11" s="34">
        <v>19</v>
      </c>
      <c r="BK11" s="34">
        <v>20</v>
      </c>
      <c r="BL11" s="34">
        <v>21</v>
      </c>
      <c r="BM11" s="35">
        <v>22</v>
      </c>
      <c r="BN11" s="36">
        <v>25</v>
      </c>
      <c r="BO11" s="34">
        <v>26</v>
      </c>
      <c r="BP11" s="34">
        <v>27</v>
      </c>
      <c r="BQ11" s="34">
        <v>28</v>
      </c>
      <c r="BR11" s="37">
        <v>29</v>
      </c>
      <c r="BS11" s="36">
        <v>1</v>
      </c>
      <c r="BT11" s="34">
        <v>2</v>
      </c>
      <c r="BU11" s="34">
        <v>3</v>
      </c>
      <c r="BV11" s="34">
        <v>4</v>
      </c>
      <c r="BW11" s="35">
        <v>5</v>
      </c>
      <c r="BX11" s="43">
        <v>8</v>
      </c>
      <c r="BY11" s="44">
        <v>9</v>
      </c>
      <c r="BZ11" s="44">
        <v>10</v>
      </c>
      <c r="CA11" s="44">
        <v>11</v>
      </c>
      <c r="CB11" s="45">
        <v>12</v>
      </c>
      <c r="CC11" s="45">
        <v>13</v>
      </c>
      <c r="CD11" s="46">
        <v>14</v>
      </c>
      <c r="CE11" s="36">
        <v>15</v>
      </c>
      <c r="CF11" s="34">
        <v>16</v>
      </c>
      <c r="CG11" s="34">
        <v>17</v>
      </c>
      <c r="CH11" s="34">
        <v>18</v>
      </c>
      <c r="CI11" s="35">
        <v>19</v>
      </c>
      <c r="CJ11" s="36">
        <v>22</v>
      </c>
      <c r="CK11" s="34">
        <v>23</v>
      </c>
      <c r="CL11" s="34">
        <v>24</v>
      </c>
      <c r="CM11" s="34">
        <v>25</v>
      </c>
      <c r="CN11" s="37">
        <v>26</v>
      </c>
      <c r="CO11" s="36">
        <v>29</v>
      </c>
      <c r="CP11" s="34">
        <v>30</v>
      </c>
      <c r="CQ11" s="34">
        <v>1</v>
      </c>
      <c r="CR11" s="34">
        <v>2</v>
      </c>
      <c r="CS11" s="35">
        <v>3</v>
      </c>
      <c r="CT11" s="36">
        <v>6</v>
      </c>
      <c r="CU11" s="34">
        <v>7</v>
      </c>
      <c r="CV11" s="34">
        <v>8</v>
      </c>
      <c r="CW11" s="34">
        <v>9</v>
      </c>
      <c r="CX11" s="37">
        <v>10</v>
      </c>
      <c r="CY11" s="36">
        <v>13</v>
      </c>
      <c r="CZ11" s="34">
        <v>14</v>
      </c>
      <c r="DA11" s="34">
        <v>15</v>
      </c>
      <c r="DB11" s="34">
        <v>16</v>
      </c>
      <c r="DC11" s="37">
        <v>17</v>
      </c>
      <c r="DD11" s="36">
        <v>20</v>
      </c>
      <c r="DE11" s="34">
        <v>21</v>
      </c>
      <c r="DF11" s="34">
        <v>22</v>
      </c>
      <c r="DG11" s="34">
        <v>23</v>
      </c>
      <c r="DH11" s="35">
        <v>24</v>
      </c>
      <c r="DI11" s="47"/>
      <c r="DJ11" s="48"/>
      <c r="DK11" s="49"/>
    </row>
    <row r="12" ht="15.75">
      <c r="A12" s="50">
        <v>1</v>
      </c>
      <c r="B12" s="51"/>
      <c r="C12" s="52"/>
      <c r="D12" s="52"/>
      <c r="E12" s="52"/>
      <c r="F12" s="52"/>
      <c r="G12" s="52"/>
      <c r="H12" s="53"/>
      <c r="I12" s="54" t="s">
        <v>25</v>
      </c>
      <c r="J12" s="55"/>
      <c r="K12" s="55"/>
      <c r="L12" s="55"/>
      <c r="M12" s="56"/>
      <c r="N12" s="57"/>
      <c r="O12" s="58"/>
      <c r="P12" s="59"/>
      <c r="Q12" s="59"/>
      <c r="R12" s="60"/>
      <c r="S12" s="57"/>
      <c r="T12" s="59"/>
      <c r="U12" s="59"/>
      <c r="V12" s="59"/>
      <c r="W12" s="61"/>
      <c r="X12" s="57"/>
      <c r="Y12" s="59"/>
      <c r="Z12" s="62"/>
      <c r="AA12" s="62"/>
      <c r="AB12" s="63"/>
      <c r="AC12" s="64"/>
      <c r="AD12" s="62"/>
      <c r="AE12" s="62"/>
      <c r="AF12" s="62"/>
      <c r="AG12" s="65"/>
      <c r="AH12" s="64"/>
      <c r="AI12" s="62"/>
      <c r="AJ12" s="66"/>
      <c r="AK12" s="62"/>
      <c r="AL12" s="65"/>
      <c r="AM12" s="67"/>
      <c r="AN12" s="68"/>
      <c r="AO12" s="68"/>
      <c r="AP12" s="52"/>
      <c r="AQ12" s="69"/>
      <c r="AR12" s="69"/>
      <c r="AS12" s="53"/>
      <c r="AT12" s="70" t="s">
        <v>25</v>
      </c>
      <c r="AU12" s="71"/>
      <c r="AV12" s="71"/>
      <c r="AW12" s="71"/>
      <c r="AX12" s="72"/>
      <c r="AY12" s="73"/>
      <c r="AZ12" s="55"/>
      <c r="BA12" s="55"/>
      <c r="BB12" s="55"/>
      <c r="BC12" s="74"/>
      <c r="BD12" s="75"/>
      <c r="BE12" s="71"/>
      <c r="BF12" s="71"/>
      <c r="BG12" s="71"/>
      <c r="BH12" s="72"/>
      <c r="BI12" s="75"/>
      <c r="BJ12" s="71"/>
      <c r="BK12" s="71"/>
      <c r="BL12" s="71"/>
      <c r="BM12" s="72"/>
      <c r="BN12" s="76"/>
      <c r="BO12" s="71"/>
      <c r="BP12" s="77"/>
      <c r="BQ12" s="71"/>
      <c r="BR12" s="72"/>
      <c r="BS12" s="75"/>
      <c r="BT12" s="71"/>
      <c r="BU12" s="71"/>
      <c r="BV12" s="71"/>
      <c r="BW12" s="72"/>
      <c r="BX12" s="51"/>
      <c r="BY12" s="52"/>
      <c r="BZ12" s="52"/>
      <c r="CA12" s="52"/>
      <c r="CB12" s="69"/>
      <c r="CC12" s="69"/>
      <c r="CD12" s="53"/>
      <c r="CE12" s="70" t="s">
        <v>25</v>
      </c>
      <c r="CF12" s="71"/>
      <c r="CG12" s="71"/>
      <c r="CH12" s="71"/>
      <c r="CI12" s="72"/>
      <c r="CJ12" s="78"/>
      <c r="CK12" s="71"/>
      <c r="CL12" s="71"/>
      <c r="CM12" s="71"/>
      <c r="CN12" s="79"/>
      <c r="CO12" s="75"/>
      <c r="CP12" s="71"/>
      <c r="CQ12" s="71"/>
      <c r="CR12" s="71"/>
      <c r="CS12" s="79"/>
      <c r="CT12" s="75"/>
      <c r="CU12" s="71"/>
      <c r="CV12" s="71"/>
      <c r="CW12" s="71"/>
      <c r="CX12" s="79"/>
      <c r="CY12" s="73"/>
      <c r="CZ12" s="55"/>
      <c r="DA12" s="55"/>
      <c r="DB12" s="55"/>
      <c r="DC12" s="74"/>
      <c r="DD12" s="75"/>
      <c r="DE12" s="71"/>
      <c r="DF12" s="71"/>
      <c r="DG12" s="71"/>
      <c r="DH12" s="72"/>
      <c r="DI12" s="80"/>
      <c r="DJ12" s="81"/>
      <c r="DK12" s="82"/>
    </row>
    <row r="13" s="83" customFormat="1" ht="15.75">
      <c r="A13" s="84" t="s">
        <v>26</v>
      </c>
      <c r="B13" s="85"/>
      <c r="C13" s="86"/>
      <c r="D13" s="87"/>
      <c r="E13" s="87"/>
      <c r="F13" s="87"/>
      <c r="G13" s="87"/>
      <c r="H13" s="88"/>
      <c r="I13" s="89" t="s">
        <v>25</v>
      </c>
      <c r="J13" s="86"/>
      <c r="K13" s="86"/>
      <c r="L13" s="86"/>
      <c r="M13" s="90"/>
      <c r="N13" s="91"/>
      <c r="O13" s="92"/>
      <c r="P13" s="93"/>
      <c r="Q13" s="93"/>
      <c r="R13" s="94"/>
      <c r="S13" s="91"/>
      <c r="T13" s="93"/>
      <c r="U13" s="93"/>
      <c r="V13" s="93"/>
      <c r="W13" s="95"/>
      <c r="X13" s="91"/>
      <c r="Y13" s="93"/>
      <c r="Z13" s="96"/>
      <c r="AA13" s="96"/>
      <c r="AB13" s="97"/>
      <c r="AC13" s="98"/>
      <c r="AD13" s="96"/>
      <c r="AE13" s="96"/>
      <c r="AF13" s="96"/>
      <c r="AG13" s="99"/>
      <c r="AH13" s="98"/>
      <c r="AI13" s="96"/>
      <c r="AJ13" s="100"/>
      <c r="AK13" s="96"/>
      <c r="AL13" s="99"/>
      <c r="AM13" s="98"/>
      <c r="AN13" s="96"/>
      <c r="AO13" s="96"/>
      <c r="AP13" s="86"/>
      <c r="AQ13" s="101"/>
      <c r="AR13" s="101"/>
      <c r="AS13" s="90"/>
      <c r="AT13" s="102" t="s">
        <v>25</v>
      </c>
      <c r="AU13" s="86"/>
      <c r="AV13" s="86"/>
      <c r="AW13" s="86"/>
      <c r="AX13" s="90"/>
      <c r="AY13" s="85"/>
      <c r="AZ13" s="86"/>
      <c r="BA13" s="86"/>
      <c r="BB13" s="86"/>
      <c r="BC13" s="101"/>
      <c r="BD13" s="85"/>
      <c r="BE13" s="86"/>
      <c r="BF13" s="86"/>
      <c r="BG13" s="86"/>
      <c r="BH13" s="90"/>
      <c r="BI13" s="85"/>
      <c r="BJ13" s="86"/>
      <c r="BK13" s="86"/>
      <c r="BL13" s="86"/>
      <c r="BM13" s="90"/>
      <c r="BN13" s="103"/>
      <c r="BO13" s="86"/>
      <c r="BP13" s="104"/>
      <c r="BQ13" s="86"/>
      <c r="BR13" s="90"/>
      <c r="BS13" s="85"/>
      <c r="BT13" s="86"/>
      <c r="BU13" s="86"/>
      <c r="BV13" s="86"/>
      <c r="BW13" s="90"/>
      <c r="BX13" s="85"/>
      <c r="BY13" s="86"/>
      <c r="BZ13" s="86"/>
      <c r="CA13" s="86"/>
      <c r="CB13" s="101"/>
      <c r="CC13" s="101"/>
      <c r="CD13" s="90"/>
      <c r="CE13" s="105" t="s">
        <v>25</v>
      </c>
      <c r="CF13" s="86"/>
      <c r="CG13" s="86"/>
      <c r="CH13" s="86"/>
      <c r="CI13" s="90"/>
      <c r="CJ13" s="106"/>
      <c r="CK13" s="86"/>
      <c r="CL13" s="86"/>
      <c r="CM13" s="86"/>
      <c r="CN13" s="101"/>
      <c r="CO13" s="85"/>
      <c r="CP13" s="86"/>
      <c r="CQ13" s="86"/>
      <c r="CR13" s="86"/>
      <c r="CS13" s="101"/>
      <c r="CT13" s="85"/>
      <c r="CU13" s="86"/>
      <c r="CV13" s="86"/>
      <c r="CW13" s="86"/>
      <c r="CX13" s="101"/>
      <c r="CY13" s="85"/>
      <c r="CZ13" s="86"/>
      <c r="DA13" s="86"/>
      <c r="DB13" s="86"/>
      <c r="DC13" s="101"/>
      <c r="DD13" s="85"/>
      <c r="DE13" s="86"/>
      <c r="DF13" s="86"/>
      <c r="DG13" s="86"/>
      <c r="DH13" s="90"/>
      <c r="DI13" s="107"/>
      <c r="DJ13" s="108"/>
      <c r="DK13" s="109"/>
    </row>
    <row r="14" ht="15.75">
      <c r="A14" s="110" t="s">
        <v>27</v>
      </c>
      <c r="B14" s="111"/>
      <c r="C14" s="112"/>
      <c r="D14" s="113"/>
      <c r="E14" s="113"/>
      <c r="F14" s="113"/>
      <c r="G14" s="113"/>
      <c r="H14" s="114"/>
      <c r="I14" s="115" t="s">
        <v>25</v>
      </c>
      <c r="J14" s="55"/>
      <c r="K14" s="55"/>
      <c r="L14" s="55"/>
      <c r="M14" s="56"/>
      <c r="N14" s="57"/>
      <c r="O14" s="58"/>
      <c r="P14" s="59"/>
      <c r="Q14" s="59"/>
      <c r="R14" s="60"/>
      <c r="S14" s="57"/>
      <c r="T14" s="59"/>
      <c r="U14" s="59"/>
      <c r="V14" s="59"/>
      <c r="W14" s="61"/>
      <c r="X14" s="57"/>
      <c r="Y14" s="59"/>
      <c r="Z14" s="62"/>
      <c r="AA14" s="62"/>
      <c r="AB14" s="63"/>
      <c r="AC14" s="64"/>
      <c r="AD14" s="62"/>
      <c r="AE14" s="62"/>
      <c r="AF14" s="62"/>
      <c r="AG14" s="65"/>
      <c r="AH14" s="64"/>
      <c r="AI14" s="62"/>
      <c r="AJ14" s="66"/>
      <c r="AK14" s="62"/>
      <c r="AL14" s="65"/>
      <c r="AM14" s="116"/>
      <c r="AN14" s="117"/>
      <c r="AO14" s="117"/>
      <c r="AP14" s="112"/>
      <c r="AQ14" s="118"/>
      <c r="AR14" s="118"/>
      <c r="AS14" s="119"/>
      <c r="AT14" s="70" t="s">
        <v>25</v>
      </c>
      <c r="AU14" s="55"/>
      <c r="AV14" s="55"/>
      <c r="AW14" s="55"/>
      <c r="AX14" s="56"/>
      <c r="AY14" s="73"/>
      <c r="AZ14" s="55"/>
      <c r="BA14" s="55"/>
      <c r="BB14" s="55"/>
      <c r="BC14" s="74"/>
      <c r="BD14" s="73"/>
      <c r="BE14" s="55"/>
      <c r="BF14" s="55"/>
      <c r="BG14" s="55"/>
      <c r="BH14" s="56"/>
      <c r="BI14" s="73"/>
      <c r="BJ14" s="55"/>
      <c r="BK14" s="55"/>
      <c r="BL14" s="55"/>
      <c r="BM14" s="56"/>
      <c r="BN14" s="120"/>
      <c r="BO14" s="55"/>
      <c r="BP14" s="121"/>
      <c r="BQ14" s="55"/>
      <c r="BR14" s="56"/>
      <c r="BS14" s="73"/>
      <c r="BT14" s="55"/>
      <c r="BU14" s="55"/>
      <c r="BV14" s="55"/>
      <c r="BW14" s="56"/>
      <c r="BX14" s="111"/>
      <c r="BY14" s="112"/>
      <c r="BZ14" s="112"/>
      <c r="CA14" s="112"/>
      <c r="CB14" s="118"/>
      <c r="CC14" s="118"/>
      <c r="CD14" s="119"/>
      <c r="CE14" s="115" t="s">
        <v>25</v>
      </c>
      <c r="CF14" s="55"/>
      <c r="CG14" s="55"/>
      <c r="CH14" s="55"/>
      <c r="CI14" s="56"/>
      <c r="CJ14" s="122"/>
      <c r="CK14" s="55"/>
      <c r="CL14" s="55"/>
      <c r="CM14" s="55"/>
      <c r="CN14" s="74"/>
      <c r="CO14" s="73"/>
      <c r="CP14" s="55"/>
      <c r="CQ14" s="55"/>
      <c r="CR14" s="55"/>
      <c r="CS14" s="74"/>
      <c r="CT14" s="73"/>
      <c r="CU14" s="55"/>
      <c r="CV14" s="55"/>
      <c r="CW14" s="55"/>
      <c r="CX14" s="74"/>
      <c r="CY14" s="73"/>
      <c r="CZ14" s="55"/>
      <c r="DA14" s="55"/>
      <c r="DB14" s="55"/>
      <c r="DC14" s="74"/>
      <c r="DD14" s="73"/>
      <c r="DE14" s="55"/>
      <c r="DF14" s="55"/>
      <c r="DG14" s="55"/>
      <c r="DH14" s="56"/>
      <c r="DI14" s="123"/>
      <c r="DJ14" s="124"/>
      <c r="DK14" s="82"/>
    </row>
    <row r="15" ht="15.75">
      <c r="A15" s="110" t="s">
        <v>28</v>
      </c>
      <c r="B15" s="111"/>
      <c r="C15" s="112"/>
      <c r="D15" s="113"/>
      <c r="E15" s="113"/>
      <c r="F15" s="113"/>
      <c r="G15" s="113"/>
      <c r="H15" s="114"/>
      <c r="I15" s="115" t="s">
        <v>25</v>
      </c>
      <c r="J15" s="55"/>
      <c r="K15" s="55"/>
      <c r="L15" s="55"/>
      <c r="M15" s="56"/>
      <c r="N15" s="57"/>
      <c r="O15" s="58"/>
      <c r="P15" s="59"/>
      <c r="Q15" s="59"/>
      <c r="R15" s="60"/>
      <c r="S15" s="57"/>
      <c r="T15" s="59"/>
      <c r="U15" s="59"/>
      <c r="V15" s="59"/>
      <c r="W15" s="61"/>
      <c r="X15" s="57"/>
      <c r="Y15" s="59"/>
      <c r="Z15" s="62"/>
      <c r="AA15" s="62"/>
      <c r="AB15" s="63"/>
      <c r="AC15" s="64"/>
      <c r="AD15" s="62"/>
      <c r="AE15" s="62"/>
      <c r="AF15" s="62"/>
      <c r="AG15" s="65"/>
      <c r="AH15" s="64"/>
      <c r="AI15" s="62"/>
      <c r="AJ15" s="66"/>
      <c r="AK15" s="62"/>
      <c r="AL15" s="65"/>
      <c r="AM15" s="116"/>
      <c r="AN15" s="117"/>
      <c r="AO15" s="117"/>
      <c r="AP15" s="112"/>
      <c r="AQ15" s="118"/>
      <c r="AR15" s="118"/>
      <c r="AS15" s="119"/>
      <c r="AT15" s="70" t="s">
        <v>25</v>
      </c>
      <c r="AU15" s="55"/>
      <c r="AV15" s="55"/>
      <c r="AW15" s="55"/>
      <c r="AX15" s="56"/>
      <c r="AY15" s="73"/>
      <c r="AZ15" s="55"/>
      <c r="BA15" s="55"/>
      <c r="BB15" s="55"/>
      <c r="BC15" s="74"/>
      <c r="BD15" s="73"/>
      <c r="BE15" s="55"/>
      <c r="BF15" s="55"/>
      <c r="BG15" s="55"/>
      <c r="BH15" s="56"/>
      <c r="BI15" s="73"/>
      <c r="BJ15" s="55"/>
      <c r="BK15" s="55"/>
      <c r="BL15" s="55"/>
      <c r="BM15" s="56"/>
      <c r="BN15" s="120"/>
      <c r="BO15" s="55"/>
      <c r="BP15" s="121"/>
      <c r="BQ15" s="55"/>
      <c r="BR15" s="56"/>
      <c r="BS15" s="73"/>
      <c r="BT15" s="55"/>
      <c r="BU15" s="55"/>
      <c r="BV15" s="55"/>
      <c r="BW15" s="56"/>
      <c r="BX15" s="111"/>
      <c r="BY15" s="112"/>
      <c r="BZ15" s="112"/>
      <c r="CA15" s="112"/>
      <c r="CB15" s="118"/>
      <c r="CC15" s="118"/>
      <c r="CD15" s="119"/>
      <c r="CE15" s="54" t="s">
        <v>25</v>
      </c>
      <c r="CF15" s="55"/>
      <c r="CG15" s="55"/>
      <c r="CH15" s="55"/>
      <c r="CI15" s="56"/>
      <c r="CJ15" s="122"/>
      <c r="CK15" s="55"/>
      <c r="CL15" s="55"/>
      <c r="CM15" s="55"/>
      <c r="CN15" s="74"/>
      <c r="CO15" s="73"/>
      <c r="CP15" s="55"/>
      <c r="CQ15" s="55"/>
      <c r="CR15" s="55"/>
      <c r="CS15" s="74"/>
      <c r="CT15" s="73"/>
      <c r="CU15" s="55"/>
      <c r="CV15" s="55"/>
      <c r="CW15" s="55"/>
      <c r="CX15" s="74"/>
      <c r="CY15" s="73"/>
      <c r="CZ15" s="55"/>
      <c r="DA15" s="55"/>
      <c r="DB15" s="55"/>
      <c r="DC15" s="74"/>
      <c r="DD15" s="73"/>
      <c r="DE15" s="55"/>
      <c r="DF15" s="55"/>
      <c r="DG15" s="55"/>
      <c r="DH15" s="56"/>
      <c r="DI15" s="123"/>
      <c r="DJ15" s="124"/>
      <c r="DK15" s="82"/>
    </row>
    <row r="16" ht="15.75">
      <c r="A16" s="125" t="s">
        <v>29</v>
      </c>
      <c r="B16" s="111"/>
      <c r="C16" s="112"/>
      <c r="D16" s="113"/>
      <c r="E16" s="113"/>
      <c r="F16" s="113"/>
      <c r="G16" s="113"/>
      <c r="H16" s="114"/>
      <c r="I16" s="115" t="s">
        <v>25</v>
      </c>
      <c r="J16" s="55"/>
      <c r="K16" s="55"/>
      <c r="L16" s="55"/>
      <c r="M16" s="56"/>
      <c r="N16" s="57"/>
      <c r="O16" s="58"/>
      <c r="P16" s="59"/>
      <c r="Q16" s="59"/>
      <c r="R16" s="60"/>
      <c r="S16" s="57"/>
      <c r="T16" s="59"/>
      <c r="U16" s="59"/>
      <c r="V16" s="59"/>
      <c r="W16" s="61"/>
      <c r="X16" s="57"/>
      <c r="Y16" s="59"/>
      <c r="Z16" s="62"/>
      <c r="AA16" s="62"/>
      <c r="AB16" s="63"/>
      <c r="AC16" s="64"/>
      <c r="AD16" s="62"/>
      <c r="AE16" s="62"/>
      <c r="AF16" s="62"/>
      <c r="AG16" s="65"/>
      <c r="AH16" s="64"/>
      <c r="AI16" s="62"/>
      <c r="AJ16" s="66"/>
      <c r="AK16" s="62"/>
      <c r="AL16" s="65"/>
      <c r="AM16" s="116"/>
      <c r="AN16" s="117"/>
      <c r="AO16" s="117"/>
      <c r="AP16" s="112"/>
      <c r="AQ16" s="118"/>
      <c r="AR16" s="118"/>
      <c r="AS16" s="119"/>
      <c r="AT16" s="70" t="s">
        <v>25</v>
      </c>
      <c r="AU16" s="55"/>
      <c r="AV16" s="55"/>
      <c r="AW16" s="55"/>
      <c r="AX16" s="56"/>
      <c r="AY16" s="73"/>
      <c r="AZ16" s="55"/>
      <c r="BA16" s="55"/>
      <c r="BB16" s="55"/>
      <c r="BC16" s="74"/>
      <c r="BD16" s="73"/>
      <c r="BE16" s="55"/>
      <c r="BF16" s="55"/>
      <c r="BG16" s="55"/>
      <c r="BH16" s="56"/>
      <c r="BI16" s="73"/>
      <c r="BJ16" s="55"/>
      <c r="BK16" s="55"/>
      <c r="BL16" s="55"/>
      <c r="BM16" s="56"/>
      <c r="BN16" s="120"/>
      <c r="BO16" s="55"/>
      <c r="BP16" s="121"/>
      <c r="BQ16" s="55"/>
      <c r="BR16" s="56"/>
      <c r="BS16" s="73"/>
      <c r="BT16" s="55"/>
      <c r="BU16" s="55"/>
      <c r="BV16" s="55"/>
      <c r="BW16" s="56"/>
      <c r="BX16" s="111"/>
      <c r="BY16" s="112"/>
      <c r="BZ16" s="112"/>
      <c r="CA16" s="112"/>
      <c r="CB16" s="118"/>
      <c r="CC16" s="118"/>
      <c r="CD16" s="119"/>
      <c r="CE16" s="115" t="s">
        <v>25</v>
      </c>
      <c r="CF16" s="55"/>
      <c r="CG16" s="55"/>
      <c r="CH16" s="55"/>
      <c r="CI16" s="56"/>
      <c r="CJ16" s="122"/>
      <c r="CK16" s="55"/>
      <c r="CL16" s="55"/>
      <c r="CM16" s="55"/>
      <c r="CN16" s="74"/>
      <c r="CO16" s="73"/>
      <c r="CP16" s="55"/>
      <c r="CQ16" s="55"/>
      <c r="CR16" s="55"/>
      <c r="CS16" s="74"/>
      <c r="CT16" s="73"/>
      <c r="CU16" s="55"/>
      <c r="CV16" s="55"/>
      <c r="CW16" s="55"/>
      <c r="CX16" s="74"/>
      <c r="CY16" s="73"/>
      <c r="CZ16" s="55"/>
      <c r="DA16" s="55"/>
      <c r="DB16" s="55"/>
      <c r="DC16" s="74"/>
      <c r="DD16" s="73"/>
      <c r="DE16" s="55"/>
      <c r="DF16" s="55"/>
      <c r="DG16" s="55"/>
      <c r="DH16" s="56"/>
      <c r="DI16" s="123"/>
      <c r="DJ16" s="124"/>
      <c r="DK16" s="82"/>
    </row>
    <row r="17" ht="15.75">
      <c r="A17" s="126" t="s">
        <v>30</v>
      </c>
      <c r="B17" s="127"/>
      <c r="C17" s="128"/>
      <c r="D17" s="129"/>
      <c r="E17" s="129"/>
      <c r="F17" s="129"/>
      <c r="G17" s="129"/>
      <c r="H17" s="130"/>
      <c r="I17" s="131" t="s">
        <v>25</v>
      </c>
      <c r="J17" s="132"/>
      <c r="K17" s="132"/>
      <c r="L17" s="132"/>
      <c r="M17" s="133"/>
      <c r="N17" s="134"/>
      <c r="O17" s="135"/>
      <c r="P17" s="136"/>
      <c r="Q17" s="136"/>
      <c r="R17" s="137"/>
      <c r="S17" s="134"/>
      <c r="T17" s="136"/>
      <c r="U17" s="136"/>
      <c r="V17" s="136"/>
      <c r="W17" s="138"/>
      <c r="X17" s="134"/>
      <c r="Y17" s="136"/>
      <c r="Z17" s="139"/>
      <c r="AA17" s="139"/>
      <c r="AB17" s="140"/>
      <c r="AC17" s="141"/>
      <c r="AD17" s="139"/>
      <c r="AE17" s="139"/>
      <c r="AF17" s="139"/>
      <c r="AG17" s="142"/>
      <c r="AH17" s="141"/>
      <c r="AI17" s="139"/>
      <c r="AJ17" s="143"/>
      <c r="AK17" s="139"/>
      <c r="AL17" s="142"/>
      <c r="AM17" s="144"/>
      <c r="AN17" s="145"/>
      <c r="AO17" s="145"/>
      <c r="AP17" s="128"/>
      <c r="AQ17" s="146"/>
      <c r="AR17" s="146"/>
      <c r="AS17" s="147"/>
      <c r="AT17" s="148" t="s">
        <v>25</v>
      </c>
      <c r="AU17" s="132"/>
      <c r="AV17" s="132"/>
      <c r="AW17" s="132"/>
      <c r="AX17" s="133"/>
      <c r="AY17" s="149"/>
      <c r="AZ17" s="132"/>
      <c r="BA17" s="132"/>
      <c r="BB17" s="132"/>
      <c r="BC17" s="150"/>
      <c r="BD17" s="149"/>
      <c r="BE17" s="132"/>
      <c r="BF17" s="132"/>
      <c r="BG17" s="132"/>
      <c r="BH17" s="133"/>
      <c r="BI17" s="149"/>
      <c r="BJ17" s="132"/>
      <c r="BK17" s="132"/>
      <c r="BL17" s="132"/>
      <c r="BM17" s="133"/>
      <c r="BN17" s="151"/>
      <c r="BO17" s="132"/>
      <c r="BP17" s="152"/>
      <c r="BQ17" s="132"/>
      <c r="BR17" s="133"/>
      <c r="BS17" s="149"/>
      <c r="BT17" s="132"/>
      <c r="BU17" s="132"/>
      <c r="BV17" s="132"/>
      <c r="BW17" s="133"/>
      <c r="BX17" s="127"/>
      <c r="BY17" s="128"/>
      <c r="BZ17" s="128"/>
      <c r="CA17" s="128"/>
      <c r="CB17" s="146"/>
      <c r="CC17" s="146"/>
      <c r="CD17" s="147"/>
      <c r="CE17" s="153" t="s">
        <v>25</v>
      </c>
      <c r="CF17" s="132"/>
      <c r="CG17" s="132"/>
      <c r="CH17" s="132"/>
      <c r="CI17" s="133"/>
      <c r="CJ17" s="154"/>
      <c r="CK17" s="132"/>
      <c r="CL17" s="132"/>
      <c r="CM17" s="132"/>
      <c r="CN17" s="150"/>
      <c r="CO17" s="149"/>
      <c r="CP17" s="132"/>
      <c r="CQ17" s="132"/>
      <c r="CR17" s="132"/>
      <c r="CS17" s="150"/>
      <c r="CT17" s="149"/>
      <c r="CU17" s="132"/>
      <c r="CV17" s="132"/>
      <c r="CW17" s="132"/>
      <c r="CX17" s="150"/>
      <c r="CY17" s="149"/>
      <c r="CZ17" s="132"/>
      <c r="DA17" s="132"/>
      <c r="DB17" s="132"/>
      <c r="DC17" s="150"/>
      <c r="DD17" s="149"/>
      <c r="DE17" s="132"/>
      <c r="DF17" s="132"/>
      <c r="DG17" s="132"/>
      <c r="DH17" s="133"/>
      <c r="DI17" s="155"/>
      <c r="DJ17" s="156"/>
      <c r="DK17" s="157"/>
    </row>
    <row r="18" s="83" customFormat="1">
      <c r="A18" s="158" t="s">
        <v>31</v>
      </c>
      <c r="B18" s="159"/>
      <c r="C18" s="86"/>
      <c r="D18" s="86"/>
      <c r="E18" s="160"/>
      <c r="F18" s="160"/>
      <c r="G18" s="160"/>
      <c r="H18" s="86"/>
      <c r="I18" s="105" t="s">
        <v>25</v>
      </c>
      <c r="J18" s="86"/>
      <c r="K18" s="86"/>
      <c r="L18" s="86"/>
      <c r="M18" s="90"/>
      <c r="N18" s="85"/>
      <c r="O18" s="161"/>
      <c r="P18" s="86"/>
      <c r="Q18" s="86"/>
      <c r="R18" s="90"/>
      <c r="S18" s="85"/>
      <c r="T18" s="86"/>
      <c r="U18" s="86"/>
      <c r="V18" s="86"/>
      <c r="W18" s="101"/>
      <c r="X18" s="85"/>
      <c r="Y18" s="86"/>
      <c r="Z18" s="86"/>
      <c r="AA18" s="86"/>
      <c r="AB18" s="90"/>
      <c r="AC18" s="85"/>
      <c r="AD18" s="86"/>
      <c r="AE18" s="86"/>
      <c r="AF18" s="86"/>
      <c r="AG18" s="101"/>
      <c r="AH18" s="85"/>
      <c r="AI18" s="86"/>
      <c r="AJ18" s="100"/>
      <c r="AK18" s="86"/>
      <c r="AL18" s="101"/>
      <c r="AM18" s="85"/>
      <c r="AN18" s="86"/>
      <c r="AO18" s="86"/>
      <c r="AP18" s="86"/>
      <c r="AQ18" s="101"/>
      <c r="AR18" s="101"/>
      <c r="AS18" s="90"/>
      <c r="AT18" s="162" t="s">
        <v>25</v>
      </c>
      <c r="AU18" s="86"/>
      <c r="AV18" s="86"/>
      <c r="AW18" s="86"/>
      <c r="AX18" s="90"/>
      <c r="AY18" s="85"/>
      <c r="AZ18" s="86"/>
      <c r="BA18" s="86"/>
      <c r="BB18" s="86"/>
      <c r="BC18" s="101"/>
      <c r="BD18" s="85"/>
      <c r="BE18" s="86"/>
      <c r="BF18" s="86"/>
      <c r="BG18" s="86"/>
      <c r="BH18" s="90"/>
      <c r="BI18" s="85"/>
      <c r="BJ18" s="86"/>
      <c r="BK18" s="86"/>
      <c r="BL18" s="86"/>
      <c r="BM18" s="90"/>
      <c r="BN18" s="103"/>
      <c r="BO18" s="86"/>
      <c r="BP18" s="104"/>
      <c r="BQ18" s="86"/>
      <c r="BR18" s="90"/>
      <c r="BS18" s="85"/>
      <c r="BT18" s="86"/>
      <c r="BU18" s="86"/>
      <c r="BV18" s="86"/>
      <c r="BW18" s="90"/>
      <c r="BX18" s="85"/>
      <c r="BY18" s="86"/>
      <c r="BZ18" s="86"/>
      <c r="CA18" s="86"/>
      <c r="CB18" s="101"/>
      <c r="CC18" s="101"/>
      <c r="CD18" s="90"/>
      <c r="CE18" s="162" t="s">
        <v>25</v>
      </c>
      <c r="CF18" s="86"/>
      <c r="CG18" s="86"/>
      <c r="CH18" s="86"/>
      <c r="CI18" s="90"/>
      <c r="CJ18" s="106"/>
      <c r="CK18" s="86"/>
      <c r="CL18" s="86"/>
      <c r="CM18" s="86"/>
      <c r="CN18" s="101"/>
      <c r="CO18" s="85"/>
      <c r="CP18" s="86"/>
      <c r="CQ18" s="86"/>
      <c r="CR18" s="86"/>
      <c r="CS18" s="101"/>
      <c r="CT18" s="85"/>
      <c r="CU18" s="86"/>
      <c r="CV18" s="86"/>
      <c r="CW18" s="86"/>
      <c r="CX18" s="101"/>
      <c r="CY18" s="85"/>
      <c r="CZ18" s="86"/>
      <c r="DA18" s="86"/>
      <c r="DB18" s="86"/>
      <c r="DC18" s="101"/>
      <c r="DD18" s="85"/>
      <c r="DE18" s="86"/>
      <c r="DF18" s="86"/>
      <c r="DG18" s="86"/>
      <c r="DH18" s="90"/>
      <c r="DI18" s="107"/>
      <c r="DJ18" s="108"/>
      <c r="DK18" s="163"/>
    </row>
    <row r="19">
      <c r="A19" s="110" t="s">
        <v>27</v>
      </c>
      <c r="B19" s="164"/>
      <c r="C19" s="113"/>
      <c r="D19" s="113"/>
      <c r="E19" s="113"/>
      <c r="F19" s="113"/>
      <c r="G19" s="113"/>
      <c r="H19" s="113"/>
      <c r="I19" s="115" t="s">
        <v>25</v>
      </c>
      <c r="J19" s="165"/>
      <c r="K19" s="166" t="s">
        <v>32</v>
      </c>
      <c r="L19" s="167" t="s">
        <v>33</v>
      </c>
      <c r="M19" s="168"/>
      <c r="N19" s="169"/>
      <c r="O19" s="170"/>
      <c r="P19" s="165"/>
      <c r="Q19" s="165"/>
      <c r="R19" s="168"/>
      <c r="S19" s="169"/>
      <c r="T19" s="165"/>
      <c r="U19" s="165"/>
      <c r="V19" s="165"/>
      <c r="W19" s="171"/>
      <c r="X19" s="169"/>
      <c r="Y19" s="166" t="s">
        <v>32</v>
      </c>
      <c r="Z19" s="167" t="s">
        <v>33</v>
      </c>
      <c r="AA19" s="165"/>
      <c r="AB19" s="168"/>
      <c r="AC19" s="169"/>
      <c r="AD19" s="165"/>
      <c r="AE19" s="165"/>
      <c r="AF19" s="165"/>
      <c r="AG19" s="171"/>
      <c r="AH19" s="169"/>
      <c r="AI19" s="165"/>
      <c r="AJ19" s="172"/>
      <c r="AK19" s="165"/>
      <c r="AL19" s="171"/>
      <c r="AM19" s="173"/>
      <c r="AN19" s="113"/>
      <c r="AO19" s="113"/>
      <c r="AP19" s="113"/>
      <c r="AQ19" s="174"/>
      <c r="AR19" s="174"/>
      <c r="AS19" s="114"/>
      <c r="AT19" s="175" t="s">
        <v>25</v>
      </c>
      <c r="AU19" s="165"/>
      <c r="AV19" s="165"/>
      <c r="AW19" s="165"/>
      <c r="AX19" s="168"/>
      <c r="AY19" s="169"/>
      <c r="AZ19" s="165"/>
      <c r="BA19" s="165"/>
      <c r="BB19" s="165"/>
      <c r="BC19" s="176" t="s">
        <v>32</v>
      </c>
      <c r="BD19" s="169"/>
      <c r="BE19" s="165"/>
      <c r="BF19" s="165"/>
      <c r="BG19" s="165"/>
      <c r="BH19" s="168"/>
      <c r="BI19" s="169"/>
      <c r="BJ19" s="165"/>
      <c r="BK19" s="165"/>
      <c r="BL19" s="165"/>
      <c r="BM19" s="168"/>
      <c r="BN19" s="120"/>
      <c r="BO19" s="165"/>
      <c r="BP19" s="177"/>
      <c r="BQ19" s="165"/>
      <c r="BR19" s="168"/>
      <c r="BS19" s="167" t="s">
        <v>33</v>
      </c>
      <c r="BT19" s="165"/>
      <c r="BU19" s="165"/>
      <c r="BV19" s="165"/>
      <c r="BW19" s="168"/>
      <c r="BX19" s="173"/>
      <c r="BY19" s="113"/>
      <c r="BZ19" s="113"/>
      <c r="CA19" s="113"/>
      <c r="CB19" s="174"/>
      <c r="CC19" s="174"/>
      <c r="CD19" s="114"/>
      <c r="CE19" s="175" t="s">
        <v>25</v>
      </c>
      <c r="CF19" s="165"/>
      <c r="CG19" s="165"/>
      <c r="CH19" s="165"/>
      <c r="CI19" s="168"/>
      <c r="CJ19" s="178"/>
      <c r="CK19" s="179"/>
      <c r="CL19" s="167" t="s">
        <v>33</v>
      </c>
      <c r="CM19" s="179"/>
      <c r="CN19" s="180"/>
      <c r="CO19" s="181"/>
      <c r="CP19" s="179"/>
      <c r="CQ19" s="179"/>
      <c r="CR19" s="179"/>
      <c r="CS19" s="180"/>
      <c r="CT19" s="181"/>
      <c r="CU19" s="179"/>
      <c r="CV19" s="179"/>
      <c r="CW19" s="179"/>
      <c r="CX19" s="180"/>
      <c r="CY19" s="181"/>
      <c r="CZ19" s="179"/>
      <c r="DA19" s="179"/>
      <c r="DB19" s="182" t="s">
        <v>32</v>
      </c>
      <c r="DC19" s="180"/>
      <c r="DD19" s="181"/>
      <c r="DE19" s="179"/>
      <c r="DF19" s="167" t="s">
        <v>33</v>
      </c>
      <c r="DG19" s="165"/>
      <c r="DH19" s="168"/>
      <c r="DI19" s="183">
        <v>5</v>
      </c>
      <c r="DJ19" s="184">
        <v>170</v>
      </c>
      <c r="DK19" s="185">
        <f t="shared" ref="DK19:DK82" si="0">DI19/DJ19*100</f>
        <v>2.9411764705882351</v>
      </c>
    </row>
    <row r="20" ht="17.25" customHeight="1">
      <c r="A20" s="110" t="s">
        <v>28</v>
      </c>
      <c r="B20" s="164"/>
      <c r="C20" s="113"/>
      <c r="D20" s="113"/>
      <c r="E20" s="113"/>
      <c r="F20" s="113"/>
      <c r="G20" s="113"/>
      <c r="H20" s="113"/>
      <c r="I20" s="54" t="s">
        <v>25</v>
      </c>
      <c r="J20" s="165"/>
      <c r="K20" s="165"/>
      <c r="L20" s="165"/>
      <c r="M20" s="168"/>
      <c r="N20" s="169"/>
      <c r="O20" s="170"/>
      <c r="P20" s="165"/>
      <c r="Q20" s="165"/>
      <c r="R20" s="168"/>
      <c r="S20" s="169"/>
      <c r="T20" s="165"/>
      <c r="U20" s="165"/>
      <c r="V20" s="165"/>
      <c r="W20" s="171"/>
      <c r="X20" s="169"/>
      <c r="Y20" s="165"/>
      <c r="Z20" s="165"/>
      <c r="AA20" s="165"/>
      <c r="AB20" s="168"/>
      <c r="AC20" s="169"/>
      <c r="AD20" s="165"/>
      <c r="AE20" s="165"/>
      <c r="AF20" s="165"/>
      <c r="AG20" s="171"/>
      <c r="AH20" s="169"/>
      <c r="AI20" s="165"/>
      <c r="AJ20" s="172"/>
      <c r="AK20" s="165"/>
      <c r="AL20" s="171"/>
      <c r="AM20" s="173"/>
      <c r="AN20" s="113"/>
      <c r="AO20" s="113"/>
      <c r="AP20" s="113"/>
      <c r="AQ20" s="174"/>
      <c r="AR20" s="174"/>
      <c r="AS20" s="114"/>
      <c r="AT20" s="54" t="s">
        <v>25</v>
      </c>
      <c r="AU20" s="165"/>
      <c r="AV20" s="165"/>
      <c r="AW20" s="165"/>
      <c r="AX20" s="168"/>
      <c r="AY20" s="169"/>
      <c r="AZ20" s="165"/>
      <c r="BA20" s="165"/>
      <c r="BB20" s="165"/>
      <c r="BC20" s="171"/>
      <c r="BD20" s="169"/>
      <c r="BE20" s="165"/>
      <c r="BF20" s="165"/>
      <c r="BG20" s="165"/>
      <c r="BH20" s="168"/>
      <c r="BI20" s="169"/>
      <c r="BJ20" s="165"/>
      <c r="BK20" s="165"/>
      <c r="BL20" s="165"/>
      <c r="BM20" s="168"/>
      <c r="BN20" s="120"/>
      <c r="BO20" s="165"/>
      <c r="BP20" s="177"/>
      <c r="BQ20" s="165"/>
      <c r="BR20" s="168"/>
      <c r="BS20" s="169"/>
      <c r="BT20" s="165"/>
      <c r="BU20" s="165"/>
      <c r="BV20" s="165"/>
      <c r="BW20" s="168"/>
      <c r="BX20" s="173"/>
      <c r="BY20" s="113"/>
      <c r="BZ20" s="113"/>
      <c r="CA20" s="113"/>
      <c r="CB20" s="174"/>
      <c r="CC20" s="174"/>
      <c r="CD20" s="114"/>
      <c r="CE20" s="54" t="s">
        <v>25</v>
      </c>
      <c r="CF20" s="165"/>
      <c r="CG20" s="165"/>
      <c r="CH20" s="165"/>
      <c r="CI20" s="168"/>
      <c r="CJ20" s="178"/>
      <c r="CK20" s="179"/>
      <c r="CL20" s="179"/>
      <c r="CM20" s="179"/>
      <c r="CN20" s="180"/>
      <c r="CO20" s="181"/>
      <c r="CP20" s="179"/>
      <c r="CQ20" s="179"/>
      <c r="CR20" s="179"/>
      <c r="CS20" s="180"/>
      <c r="CT20" s="181"/>
      <c r="CU20" s="179"/>
      <c r="CV20" s="179"/>
      <c r="CW20" s="182" t="s">
        <v>32</v>
      </c>
      <c r="CX20" s="180"/>
      <c r="CY20" s="181"/>
      <c r="CZ20" s="179"/>
      <c r="DA20" s="179"/>
      <c r="DB20" s="179"/>
      <c r="DC20" s="186"/>
      <c r="DD20" s="187" t="s">
        <v>34</v>
      </c>
      <c r="DE20" s="179"/>
      <c r="DF20" s="179"/>
      <c r="DG20" s="165"/>
      <c r="DH20" s="168"/>
      <c r="DI20" s="183">
        <v>1</v>
      </c>
      <c r="DJ20" s="184">
        <v>136</v>
      </c>
      <c r="DK20" s="185">
        <f t="shared" si="0"/>
        <v>0.73529411764705876</v>
      </c>
    </row>
    <row r="21">
      <c r="A21" s="125" t="s">
        <v>29</v>
      </c>
      <c r="B21" s="164"/>
      <c r="C21" s="113"/>
      <c r="D21" s="113"/>
      <c r="E21" s="113"/>
      <c r="F21" s="113"/>
      <c r="G21" s="113"/>
      <c r="H21" s="113"/>
      <c r="I21" s="115" t="s">
        <v>25</v>
      </c>
      <c r="J21" s="165"/>
      <c r="K21" s="165"/>
      <c r="L21" s="166" t="s">
        <v>32</v>
      </c>
      <c r="M21" s="168"/>
      <c r="N21" s="169"/>
      <c r="O21" s="188" t="s">
        <v>35</v>
      </c>
      <c r="P21" s="165"/>
      <c r="Q21" s="165"/>
      <c r="R21" s="168"/>
      <c r="S21" s="169"/>
      <c r="T21" s="165"/>
      <c r="U21" s="165"/>
      <c r="V21" s="165"/>
      <c r="W21" s="171"/>
      <c r="X21" s="169"/>
      <c r="Y21" s="165"/>
      <c r="Z21" s="165"/>
      <c r="AA21" s="165"/>
      <c r="AB21" s="168"/>
      <c r="AC21" s="169"/>
      <c r="AD21" s="165"/>
      <c r="AE21" s="165"/>
      <c r="AF21" s="165"/>
      <c r="AG21" s="171"/>
      <c r="AH21" s="169"/>
      <c r="AI21" s="166" t="s">
        <v>32</v>
      </c>
      <c r="AJ21" s="188" t="s">
        <v>35</v>
      </c>
      <c r="AK21" s="165"/>
      <c r="AM21" s="173"/>
      <c r="AN21" s="113"/>
      <c r="AO21" s="113"/>
      <c r="AP21" s="113"/>
      <c r="AQ21" s="174"/>
      <c r="AR21" s="174"/>
      <c r="AS21" s="114"/>
      <c r="AT21" s="115" t="s">
        <v>25</v>
      </c>
      <c r="AU21" s="165"/>
      <c r="AV21" s="165"/>
      <c r="AW21" s="165"/>
      <c r="AX21" s="168"/>
      <c r="AY21" s="169"/>
      <c r="AZ21" s="165"/>
      <c r="BA21" s="165"/>
      <c r="BB21" s="165"/>
      <c r="BC21" s="171"/>
      <c r="BD21" s="169"/>
      <c r="BE21" s="166" t="s">
        <v>32</v>
      </c>
      <c r="BF21" s="165"/>
      <c r="BG21" s="165"/>
      <c r="BH21" s="168"/>
      <c r="BI21" s="189" t="s">
        <v>35</v>
      </c>
      <c r="BJ21" s="165"/>
      <c r="BK21" s="165"/>
      <c r="BL21" s="165"/>
      <c r="BM21" s="168"/>
      <c r="BN21" s="120"/>
      <c r="BO21" s="165"/>
      <c r="BP21" s="177"/>
      <c r="BQ21" s="165"/>
      <c r="BR21" s="168"/>
      <c r="BS21" s="169"/>
      <c r="BT21" s="165"/>
      <c r="BU21" s="165"/>
      <c r="BV21" s="165"/>
      <c r="BW21" s="168"/>
      <c r="BX21" s="173"/>
      <c r="BY21" s="113"/>
      <c r="BZ21" s="113"/>
      <c r="CA21" s="113"/>
      <c r="CB21" s="174"/>
      <c r="CC21" s="174"/>
      <c r="CD21" s="114"/>
      <c r="CE21" s="115" t="s">
        <v>25</v>
      </c>
      <c r="CF21" s="165"/>
      <c r="CG21" s="165"/>
      <c r="CH21" s="165"/>
      <c r="CI21" s="168"/>
      <c r="CJ21" s="190" t="s">
        <v>32</v>
      </c>
      <c r="CK21" s="188" t="s">
        <v>35</v>
      </c>
      <c r="CL21" s="179"/>
      <c r="CM21" s="179"/>
      <c r="CN21" s="180"/>
      <c r="CO21" s="181"/>
      <c r="CP21" s="179"/>
      <c r="CQ21" s="179"/>
      <c r="CR21" s="179"/>
      <c r="CS21" s="180"/>
      <c r="CT21" s="181"/>
      <c r="CU21" s="179"/>
      <c r="CV21" s="179"/>
      <c r="CW21" s="179"/>
      <c r="CX21" s="180"/>
      <c r="CY21" s="181"/>
      <c r="CZ21" s="182" t="s">
        <v>32</v>
      </c>
      <c r="DA21" s="179"/>
      <c r="DB21" s="179"/>
      <c r="DC21" s="180"/>
      <c r="DD21" s="181"/>
      <c r="DE21" s="188" t="s">
        <v>34</v>
      </c>
      <c r="DF21" s="179"/>
      <c r="DG21" s="165"/>
      <c r="DH21" s="168"/>
      <c r="DI21" s="183">
        <v>5</v>
      </c>
      <c r="DJ21" s="184">
        <v>136</v>
      </c>
      <c r="DK21" s="185">
        <f t="shared" si="0"/>
        <v>3.6764705882352944</v>
      </c>
    </row>
    <row r="22">
      <c r="A22" s="126" t="s">
        <v>30</v>
      </c>
      <c r="B22" s="164"/>
      <c r="C22" s="113"/>
      <c r="D22" s="113"/>
      <c r="E22" s="113"/>
      <c r="F22" s="113"/>
      <c r="G22" s="113"/>
      <c r="H22" s="113"/>
      <c r="I22" s="54" t="s">
        <v>25</v>
      </c>
      <c r="J22" s="165"/>
      <c r="K22" s="165"/>
      <c r="L22" s="165"/>
      <c r="M22" s="168"/>
      <c r="N22" s="169"/>
      <c r="O22" s="170"/>
      <c r="P22" s="165"/>
      <c r="Q22" s="165"/>
      <c r="R22" s="168"/>
      <c r="S22" s="169"/>
      <c r="T22" s="165"/>
      <c r="U22" s="165"/>
      <c r="V22" s="165"/>
      <c r="W22" s="171"/>
      <c r="X22" s="169"/>
      <c r="Y22" s="165"/>
      <c r="Z22" s="165"/>
      <c r="AA22" s="165"/>
      <c r="AB22" s="168"/>
      <c r="AC22" s="169"/>
      <c r="AD22" s="165"/>
      <c r="AE22" s="165"/>
      <c r="AF22" s="165"/>
      <c r="AG22" s="171"/>
      <c r="AH22" s="169"/>
      <c r="AI22" s="165"/>
      <c r="AJ22" s="172"/>
      <c r="AK22" s="165"/>
      <c r="AL22" s="171"/>
      <c r="AM22" s="173"/>
      <c r="AN22" s="113"/>
      <c r="AO22" s="113"/>
      <c r="AP22" s="113"/>
      <c r="AQ22" s="174"/>
      <c r="AR22" s="174"/>
      <c r="AS22" s="114"/>
      <c r="AT22" s="54" t="s">
        <v>25</v>
      </c>
      <c r="AU22" s="165"/>
      <c r="AV22" s="165"/>
      <c r="AW22" s="165"/>
      <c r="AX22" s="168"/>
      <c r="AY22" s="169"/>
      <c r="AZ22" s="165"/>
      <c r="BA22" s="165"/>
      <c r="BB22" s="165"/>
      <c r="BC22" s="171"/>
      <c r="BD22" s="169"/>
      <c r="BE22" s="165"/>
      <c r="BF22" s="165"/>
      <c r="BG22" s="165"/>
      <c r="BH22" s="168"/>
      <c r="BI22" s="169"/>
      <c r="BJ22" s="165"/>
      <c r="BK22" s="165"/>
      <c r="BL22" s="165"/>
      <c r="BM22" s="168"/>
      <c r="BN22" s="120"/>
      <c r="BO22" s="165"/>
      <c r="BP22" s="177"/>
      <c r="BQ22" s="165"/>
      <c r="BR22" s="168"/>
      <c r="BS22" s="169"/>
      <c r="BT22" s="165"/>
      <c r="BU22" s="165"/>
      <c r="BV22" s="165"/>
      <c r="BW22" s="168"/>
      <c r="BX22" s="173"/>
      <c r="BY22" s="113"/>
      <c r="BZ22" s="113"/>
      <c r="CA22" s="113"/>
      <c r="CB22" s="174"/>
      <c r="CC22" s="174"/>
      <c r="CD22" s="114"/>
      <c r="CE22" s="54" t="s">
        <v>25</v>
      </c>
      <c r="CF22" s="165"/>
      <c r="CG22" s="165"/>
      <c r="CH22" s="165"/>
      <c r="CI22" s="191" t="s">
        <v>32</v>
      </c>
      <c r="CJ22" s="178"/>
      <c r="CK22" s="179"/>
      <c r="CL22" s="179"/>
      <c r="CM22" s="179"/>
      <c r="CN22" s="180"/>
      <c r="CO22" s="181"/>
      <c r="CP22" s="179"/>
      <c r="CQ22" s="179"/>
      <c r="CR22" s="179"/>
      <c r="CS22" s="180"/>
      <c r="CT22" s="181"/>
      <c r="CU22" s="179"/>
      <c r="CV22" s="179"/>
      <c r="CW22" s="179"/>
      <c r="CX22" s="180"/>
      <c r="CY22" s="181"/>
      <c r="CZ22" s="179"/>
      <c r="DA22" s="179"/>
      <c r="DB22" s="188" t="s">
        <v>35</v>
      </c>
      <c r="DC22" s="180"/>
      <c r="DD22" s="181"/>
      <c r="DE22" s="179"/>
      <c r="DF22" s="179"/>
      <c r="DG22" s="165"/>
      <c r="DH22" s="168"/>
      <c r="DI22" s="183">
        <v>1</v>
      </c>
      <c r="DJ22" s="184">
        <v>68</v>
      </c>
      <c r="DK22" s="185">
        <f t="shared" si="0"/>
        <v>1.4705882352941175</v>
      </c>
    </row>
    <row r="23">
      <c r="A23" s="192" t="s">
        <v>36</v>
      </c>
      <c r="B23" s="164"/>
      <c r="C23" s="113"/>
      <c r="D23" s="113"/>
      <c r="E23" s="113"/>
      <c r="F23" s="113"/>
      <c r="G23" s="113"/>
      <c r="H23" s="113"/>
      <c r="I23" s="115" t="s">
        <v>25</v>
      </c>
      <c r="J23" s="165"/>
      <c r="K23" s="165"/>
      <c r="L23" s="165"/>
      <c r="M23" s="168"/>
      <c r="N23" s="169"/>
      <c r="O23" s="170"/>
      <c r="P23" s="165"/>
      <c r="Q23" s="165"/>
      <c r="R23" s="168"/>
      <c r="S23" s="169"/>
      <c r="T23" s="165"/>
      <c r="U23" s="165"/>
      <c r="V23" s="165"/>
      <c r="W23" s="171"/>
      <c r="X23" s="169"/>
      <c r="Y23" s="165"/>
      <c r="Z23" s="165"/>
      <c r="AA23" s="165"/>
      <c r="AB23" s="168"/>
      <c r="AC23" s="169"/>
      <c r="AD23" s="165"/>
      <c r="AE23" s="165"/>
      <c r="AF23" s="165"/>
      <c r="AG23" s="171"/>
      <c r="AH23" s="169"/>
      <c r="AI23" s="165"/>
      <c r="AJ23" s="172"/>
      <c r="AK23" s="166" t="s">
        <v>32</v>
      </c>
      <c r="AL23" s="171"/>
      <c r="AM23" s="173"/>
      <c r="AN23" s="113"/>
      <c r="AO23" s="113"/>
      <c r="AP23" s="113"/>
      <c r="AQ23" s="174"/>
      <c r="AR23" s="174"/>
      <c r="AS23" s="114"/>
      <c r="AT23" s="115" t="s">
        <v>25</v>
      </c>
      <c r="AU23" s="165"/>
      <c r="AV23" s="165"/>
      <c r="AW23" s="165"/>
      <c r="AX23" s="168"/>
      <c r="AY23" s="169"/>
      <c r="AZ23" s="165"/>
      <c r="BA23" s="165"/>
      <c r="BB23" s="165"/>
      <c r="BC23" s="171"/>
      <c r="BD23" s="169"/>
      <c r="BE23" s="165"/>
      <c r="BF23" s="165"/>
      <c r="BG23" s="165"/>
      <c r="BH23" s="168"/>
      <c r="BI23" s="169"/>
      <c r="BJ23" s="165"/>
      <c r="BK23" s="165"/>
      <c r="BL23" s="165"/>
      <c r="BM23" s="168"/>
      <c r="BN23" s="120"/>
      <c r="BO23" s="165"/>
      <c r="BP23" s="177"/>
      <c r="BQ23" s="165"/>
      <c r="BR23" s="168"/>
      <c r="BS23" s="169"/>
      <c r="BT23" s="165"/>
      <c r="BU23" s="165"/>
      <c r="BV23" s="165"/>
      <c r="BW23" s="168"/>
      <c r="BX23" s="173"/>
      <c r="BY23" s="113"/>
      <c r="BZ23" s="113"/>
      <c r="CA23" s="113"/>
      <c r="CB23" s="174"/>
      <c r="CC23" s="174"/>
      <c r="CD23" s="114"/>
      <c r="CE23" s="115" t="s">
        <v>25</v>
      </c>
      <c r="CF23" s="165"/>
      <c r="CG23" s="165"/>
      <c r="CH23" s="165"/>
      <c r="CI23" s="168"/>
      <c r="CJ23" s="178"/>
      <c r="CK23" s="179"/>
      <c r="CL23" s="179"/>
      <c r="CM23" s="179"/>
      <c r="CN23" s="180"/>
      <c r="CO23" s="181"/>
      <c r="CP23" s="179"/>
      <c r="CQ23" s="179"/>
      <c r="CR23" s="179"/>
      <c r="CS23" s="180"/>
      <c r="CT23" s="181"/>
      <c r="CU23" s="179"/>
      <c r="CV23" s="179"/>
      <c r="CW23" s="179"/>
      <c r="CX23" s="180"/>
      <c r="CY23" s="181"/>
      <c r="CZ23" s="179"/>
      <c r="DA23" s="179"/>
      <c r="DB23" s="179"/>
      <c r="DC23" s="187" t="s">
        <v>34</v>
      </c>
      <c r="DD23" s="181"/>
      <c r="DE23" s="182" t="s">
        <v>32</v>
      </c>
      <c r="DF23" s="179"/>
      <c r="DG23" s="165"/>
      <c r="DH23" s="168"/>
      <c r="DI23" s="183">
        <v>1</v>
      </c>
      <c r="DJ23" s="184">
        <v>68</v>
      </c>
      <c r="DK23" s="185">
        <f t="shared" si="0"/>
        <v>1.4705882352941175</v>
      </c>
    </row>
    <row r="24" ht="21" customHeight="1">
      <c r="A24" s="193" t="s">
        <v>37</v>
      </c>
      <c r="B24" s="194"/>
      <c r="C24" s="129"/>
      <c r="D24" s="129"/>
      <c r="E24" s="129"/>
      <c r="F24" s="113"/>
      <c r="G24" s="113"/>
      <c r="H24" s="113"/>
      <c r="I24" s="131" t="s">
        <v>25</v>
      </c>
      <c r="J24" s="195"/>
      <c r="K24" s="195"/>
      <c r="L24" s="195"/>
      <c r="M24" s="196"/>
      <c r="N24" s="197"/>
      <c r="O24" s="198"/>
      <c r="P24" s="195"/>
      <c r="Q24" s="195"/>
      <c r="R24" s="196"/>
      <c r="S24" s="197"/>
      <c r="T24" s="195"/>
      <c r="U24" s="195"/>
      <c r="V24" s="195"/>
      <c r="W24" s="199"/>
      <c r="X24" s="197"/>
      <c r="Y24" s="195"/>
      <c r="Z24" s="195"/>
      <c r="AA24" s="195"/>
      <c r="AB24" s="196"/>
      <c r="AC24" s="197"/>
      <c r="AD24" s="195"/>
      <c r="AE24" s="195"/>
      <c r="AF24" s="195"/>
      <c r="AG24" s="199"/>
      <c r="AH24" s="197"/>
      <c r="AI24" s="195"/>
      <c r="AJ24" s="200"/>
      <c r="AK24" s="195"/>
      <c r="AL24" s="199"/>
      <c r="AM24" s="201"/>
      <c r="AN24" s="129"/>
      <c r="AO24" s="129"/>
      <c r="AP24" s="129"/>
      <c r="AQ24" s="202"/>
      <c r="AR24" s="202"/>
      <c r="AS24" s="130"/>
      <c r="AT24" s="203" t="s">
        <v>25</v>
      </c>
      <c r="AU24" s="195"/>
      <c r="AV24" s="195"/>
      <c r="AW24" s="195"/>
      <c r="AX24" s="196"/>
      <c r="AY24" s="197"/>
      <c r="AZ24" s="195"/>
      <c r="BA24" s="195"/>
      <c r="BB24" s="195"/>
      <c r="BC24" s="199"/>
      <c r="BD24" s="197"/>
      <c r="BE24" s="195"/>
      <c r="BF24" s="195"/>
      <c r="BG24" s="195"/>
      <c r="BH24" s="196"/>
      <c r="BI24" s="197"/>
      <c r="BJ24" s="195"/>
      <c r="BK24" s="195"/>
      <c r="BL24" s="195"/>
      <c r="BM24" s="196"/>
      <c r="BN24" s="204"/>
      <c r="BO24" s="195"/>
      <c r="BP24" s="205"/>
      <c r="BQ24" s="195"/>
      <c r="BR24" s="196"/>
      <c r="BS24" s="197"/>
      <c r="BT24" s="195"/>
      <c r="BU24" s="195"/>
      <c r="BV24" s="195"/>
      <c r="BW24" s="196"/>
      <c r="BX24" s="201"/>
      <c r="BY24" s="129"/>
      <c r="BZ24" s="129"/>
      <c r="CA24" s="129"/>
      <c r="CB24" s="202"/>
      <c r="CC24" s="202"/>
      <c r="CD24" s="130"/>
      <c r="CE24" s="203" t="s">
        <v>25</v>
      </c>
      <c r="CF24" s="195"/>
      <c r="CG24" s="195"/>
      <c r="CH24" s="195"/>
      <c r="CI24" s="196"/>
      <c r="CJ24" s="197"/>
      <c r="CK24" s="195"/>
      <c r="CL24" s="195"/>
      <c r="CM24" s="195"/>
      <c r="CN24" s="199"/>
      <c r="CO24" s="197"/>
      <c r="CP24" s="195"/>
      <c r="CQ24" s="195"/>
      <c r="CR24" s="195"/>
      <c r="CS24" s="199"/>
      <c r="CT24" s="197"/>
      <c r="CU24" s="195"/>
      <c r="CV24" s="195"/>
      <c r="CW24" s="195"/>
      <c r="CX24" s="199"/>
      <c r="CY24" s="197"/>
      <c r="CZ24" s="195"/>
      <c r="DA24" s="195"/>
      <c r="DB24" s="195"/>
      <c r="DC24" s="199"/>
      <c r="DD24" s="197"/>
      <c r="DE24" s="195"/>
      <c r="DF24" s="195"/>
      <c r="DG24" s="195"/>
      <c r="DH24" s="196"/>
      <c r="DI24" s="206"/>
      <c r="DJ24" s="207"/>
      <c r="DK24" s="208"/>
    </row>
    <row r="25" s="83" customFormat="1" ht="15.75">
      <c r="A25" s="209" t="s">
        <v>38</v>
      </c>
      <c r="B25" s="210"/>
      <c r="C25" s="211"/>
      <c r="D25" s="211"/>
      <c r="E25" s="211"/>
      <c r="F25" s="212"/>
      <c r="G25" s="212"/>
      <c r="H25" s="212"/>
      <c r="I25" s="105" t="s">
        <v>25</v>
      </c>
      <c r="J25" s="86"/>
      <c r="K25" s="86"/>
      <c r="L25" s="86"/>
      <c r="M25" s="90"/>
      <c r="N25" s="85"/>
      <c r="O25" s="161"/>
      <c r="P25" s="86"/>
      <c r="Q25" s="86"/>
      <c r="R25" s="90"/>
      <c r="S25" s="85"/>
      <c r="T25" s="86"/>
      <c r="U25" s="86"/>
      <c r="V25" s="86"/>
      <c r="W25" s="101"/>
      <c r="X25" s="85"/>
      <c r="Y25" s="86"/>
      <c r="Z25" s="86"/>
      <c r="AA25" s="86"/>
      <c r="AB25" s="90"/>
      <c r="AC25" s="85"/>
      <c r="AD25" s="86"/>
      <c r="AE25" s="86"/>
      <c r="AF25" s="86"/>
      <c r="AG25" s="101"/>
      <c r="AH25" s="85"/>
      <c r="AI25" s="86"/>
      <c r="AJ25" s="100"/>
      <c r="AK25" s="86"/>
      <c r="AL25" s="101"/>
      <c r="AM25" s="85"/>
      <c r="AN25" s="86"/>
      <c r="AO25" s="86"/>
      <c r="AP25" s="86"/>
      <c r="AQ25" s="101"/>
      <c r="AR25" s="101"/>
      <c r="AS25" s="90"/>
      <c r="AT25" s="162" t="s">
        <v>25</v>
      </c>
      <c r="AU25" s="86"/>
      <c r="AV25" s="86"/>
      <c r="AW25" s="86"/>
      <c r="AX25" s="90"/>
      <c r="AY25" s="85"/>
      <c r="AZ25" s="86"/>
      <c r="BA25" s="86"/>
      <c r="BB25" s="86"/>
      <c r="BC25" s="101"/>
      <c r="BD25" s="85"/>
      <c r="BE25" s="86"/>
      <c r="BF25" s="86"/>
      <c r="BG25" s="86"/>
      <c r="BH25" s="90"/>
      <c r="BI25" s="85"/>
      <c r="BJ25" s="86"/>
      <c r="BK25" s="86"/>
      <c r="BL25" s="86"/>
      <c r="BM25" s="90"/>
      <c r="BN25" s="103"/>
      <c r="BO25" s="86"/>
      <c r="BP25" s="104"/>
      <c r="BQ25" s="86"/>
      <c r="BR25" s="90"/>
      <c r="BS25" s="85"/>
      <c r="BT25" s="86"/>
      <c r="BU25" s="86"/>
      <c r="BV25" s="86"/>
      <c r="BW25" s="90"/>
      <c r="BX25" s="85"/>
      <c r="BY25" s="86"/>
      <c r="BZ25" s="86"/>
      <c r="CA25" s="86"/>
      <c r="CB25" s="101"/>
      <c r="CC25" s="101"/>
      <c r="CD25" s="90"/>
      <c r="CF25" s="86"/>
      <c r="CG25" s="86"/>
      <c r="CH25" s="86"/>
      <c r="CI25" s="90"/>
      <c r="CJ25" s="85"/>
      <c r="CK25" s="86"/>
      <c r="CL25" s="86"/>
      <c r="CM25" s="86"/>
      <c r="CN25" s="101"/>
      <c r="CO25" s="85"/>
      <c r="CP25" s="86"/>
      <c r="CQ25" s="86"/>
      <c r="CR25" s="86"/>
      <c r="CS25" s="101"/>
      <c r="CT25" s="85"/>
      <c r="CU25" s="86"/>
      <c r="CV25" s="86"/>
      <c r="CW25" s="86"/>
      <c r="CX25" s="101"/>
      <c r="CY25" s="85"/>
      <c r="CZ25" s="86"/>
      <c r="DA25" s="86"/>
      <c r="DB25" s="86"/>
      <c r="DC25" s="101"/>
      <c r="DD25" s="85"/>
      <c r="DE25" s="86"/>
      <c r="DF25" s="86"/>
      <c r="DG25" s="86"/>
      <c r="DH25" s="90"/>
      <c r="DI25" s="213"/>
      <c r="DJ25" s="214"/>
      <c r="DK25" s="215"/>
    </row>
    <row r="26">
      <c r="A26" s="110" t="s">
        <v>27</v>
      </c>
      <c r="B26" s="51"/>
      <c r="C26" s="52"/>
      <c r="D26" s="52"/>
      <c r="E26" s="52"/>
      <c r="F26" s="52"/>
      <c r="G26" s="52"/>
      <c r="H26" s="53"/>
      <c r="I26" s="115" t="s">
        <v>25</v>
      </c>
      <c r="J26" s="165"/>
      <c r="K26" s="165"/>
      <c r="L26" s="216" t="s">
        <v>33</v>
      </c>
      <c r="M26" s="168"/>
      <c r="N26" s="169"/>
      <c r="O26" s="170"/>
      <c r="P26" s="165"/>
      <c r="Q26" s="165"/>
      <c r="R26" s="168"/>
      <c r="S26" s="169"/>
      <c r="T26" s="165"/>
      <c r="U26" s="165"/>
      <c r="V26" s="165"/>
      <c r="W26" s="171"/>
      <c r="X26" s="169"/>
      <c r="Y26" s="165"/>
      <c r="Z26" s="165"/>
      <c r="AA26" s="165"/>
      <c r="AC26" s="169"/>
      <c r="AD26" s="165"/>
      <c r="AE26" s="165"/>
      <c r="AF26" s="165"/>
      <c r="AG26" s="171"/>
      <c r="AH26" s="169"/>
      <c r="AI26" s="165"/>
      <c r="AJ26" s="217" t="s">
        <v>33</v>
      </c>
      <c r="AK26" s="165"/>
      <c r="AL26" s="171"/>
      <c r="AM26" s="173"/>
      <c r="AN26" s="113"/>
      <c r="AO26" s="113"/>
      <c r="AP26" s="113"/>
      <c r="AQ26" s="174"/>
      <c r="AR26" s="174"/>
      <c r="AS26" s="114"/>
      <c r="AT26" s="54" t="s">
        <v>25</v>
      </c>
      <c r="AU26" s="165"/>
      <c r="AV26" s="165"/>
      <c r="AW26" s="165"/>
      <c r="AX26" s="168"/>
      <c r="AY26" s="169"/>
      <c r="AZ26" s="165"/>
      <c r="BA26" s="165"/>
      <c r="BB26" s="165"/>
      <c r="BC26" s="171"/>
      <c r="BD26" s="169"/>
      <c r="BE26" s="165"/>
      <c r="BF26" s="165"/>
      <c r="BG26" s="165"/>
      <c r="BH26" s="168"/>
      <c r="BI26" s="169"/>
      <c r="BJ26" s="165"/>
      <c r="BK26" s="165"/>
      <c r="BM26" s="168"/>
      <c r="BN26" s="120"/>
      <c r="BO26" s="165"/>
      <c r="BP26" s="177"/>
      <c r="BQ26" s="165"/>
      <c r="BR26" s="168"/>
      <c r="BS26" s="169"/>
      <c r="BT26" s="165"/>
      <c r="BU26" s="165"/>
      <c r="BV26" s="165"/>
      <c r="BW26" s="168"/>
      <c r="BX26" s="173"/>
      <c r="BY26" s="113"/>
      <c r="BZ26" s="113"/>
      <c r="CA26" s="113"/>
      <c r="CB26" s="174"/>
      <c r="CC26" s="174"/>
      <c r="CD26" s="114"/>
      <c r="CE26" s="175" t="s">
        <v>25</v>
      </c>
      <c r="CF26" s="166" t="s">
        <v>32</v>
      </c>
      <c r="CG26" s="165"/>
      <c r="CH26" s="165"/>
      <c r="CI26" s="168"/>
      <c r="CJ26" s="218" t="s">
        <v>39</v>
      </c>
      <c r="CK26" s="179"/>
      <c r="CL26" s="179"/>
      <c r="CM26" s="179"/>
      <c r="CN26" s="180"/>
      <c r="CO26" s="181"/>
      <c r="CP26" s="179"/>
      <c r="CQ26" s="182" t="s">
        <v>32</v>
      </c>
      <c r="CR26" s="179"/>
      <c r="CS26" s="180"/>
      <c r="CT26" s="181"/>
      <c r="CU26" s="179"/>
      <c r="CV26" s="179"/>
      <c r="CW26" s="179"/>
      <c r="CX26" s="180"/>
      <c r="CY26" s="181"/>
      <c r="CZ26" s="179"/>
      <c r="DA26" s="179"/>
      <c r="DB26" s="179"/>
      <c r="DC26" s="180"/>
      <c r="DD26" s="219" t="s">
        <v>33</v>
      </c>
      <c r="DE26" s="165"/>
      <c r="DF26" s="165"/>
      <c r="DG26" s="165"/>
      <c r="DH26" s="168"/>
      <c r="DI26" s="183">
        <v>5</v>
      </c>
      <c r="DJ26" s="184">
        <v>170</v>
      </c>
      <c r="DK26" s="185">
        <f t="shared" si="0"/>
        <v>2.9411764705882351</v>
      </c>
    </row>
    <row r="27">
      <c r="A27" s="110" t="s">
        <v>28</v>
      </c>
      <c r="B27" s="173"/>
      <c r="C27" s="113"/>
      <c r="D27" s="113"/>
      <c r="E27" s="113"/>
      <c r="F27" s="113"/>
      <c r="G27" s="113"/>
      <c r="H27" s="114"/>
      <c r="I27" s="115" t="s">
        <v>25</v>
      </c>
      <c r="J27" s="165"/>
      <c r="K27" s="165"/>
      <c r="L27" s="165"/>
      <c r="M27" s="168"/>
      <c r="N27" s="169"/>
      <c r="O27" s="170"/>
      <c r="P27" s="165"/>
      <c r="Q27" s="165"/>
      <c r="R27" s="168"/>
      <c r="S27" s="169"/>
      <c r="T27" s="165"/>
      <c r="U27" s="165"/>
      <c r="V27" s="165"/>
      <c r="W27" s="171"/>
      <c r="X27" s="169"/>
      <c r="Y27" s="165"/>
      <c r="Z27" s="165"/>
      <c r="AA27" s="165"/>
      <c r="AB27" s="168"/>
      <c r="AC27" s="169"/>
      <c r="AD27" s="165"/>
      <c r="AE27" s="165"/>
      <c r="AF27" s="165"/>
      <c r="AG27" s="171"/>
      <c r="AH27" s="169"/>
      <c r="AI27" s="165"/>
      <c r="AJ27" s="172"/>
      <c r="AK27" s="165"/>
      <c r="AL27" s="171"/>
      <c r="AM27" s="173"/>
      <c r="AN27" s="113"/>
      <c r="AO27" s="113"/>
      <c r="AP27" s="113"/>
      <c r="AQ27" s="174"/>
      <c r="AR27" s="174"/>
      <c r="AS27" s="114"/>
      <c r="AT27" s="115" t="s">
        <v>25</v>
      </c>
      <c r="AU27" s="165"/>
      <c r="AV27" s="165"/>
      <c r="AW27" s="165"/>
      <c r="AX27" s="168"/>
      <c r="AY27" s="169"/>
      <c r="AZ27" s="165"/>
      <c r="BA27" s="165"/>
      <c r="BB27" s="165"/>
      <c r="BC27" s="171"/>
      <c r="BD27" s="169"/>
      <c r="BE27" s="165"/>
      <c r="BF27" s="165"/>
      <c r="BG27" s="165"/>
      <c r="BH27" s="168"/>
      <c r="BI27" s="169"/>
      <c r="BJ27" s="165"/>
      <c r="BK27" s="165"/>
      <c r="BL27" s="165"/>
      <c r="BM27" s="168"/>
      <c r="BN27" s="120"/>
      <c r="BO27" s="165"/>
      <c r="BP27" s="177"/>
      <c r="BQ27" s="165"/>
      <c r="BR27" s="168"/>
      <c r="BS27" s="169"/>
      <c r="BT27" s="165"/>
      <c r="BU27" s="165"/>
      <c r="BV27" s="165"/>
      <c r="BW27" s="168"/>
      <c r="BX27" s="173"/>
      <c r="BY27" s="113"/>
      <c r="BZ27" s="113"/>
      <c r="CA27" s="113"/>
      <c r="CB27" s="174"/>
      <c r="CC27" s="174"/>
      <c r="CD27" s="114"/>
      <c r="CE27" s="54" t="s">
        <v>25</v>
      </c>
      <c r="CF27" s="165"/>
      <c r="CG27" s="165"/>
      <c r="CH27" s="165"/>
      <c r="CI27" s="168"/>
      <c r="CJ27" s="181"/>
      <c r="CK27" s="179"/>
      <c r="CL27" s="179"/>
      <c r="CM27" s="179"/>
      <c r="CN27" s="180"/>
      <c r="CO27" s="181"/>
      <c r="CP27" s="179"/>
      <c r="CQ27" s="179"/>
      <c r="CR27" s="179"/>
      <c r="CS27" s="180"/>
      <c r="CT27" s="181"/>
      <c r="CU27" s="179"/>
      <c r="CV27" s="220"/>
      <c r="CW27" s="220"/>
      <c r="CX27" s="221"/>
      <c r="CY27" s="222"/>
      <c r="CZ27" s="220"/>
      <c r="DA27" s="220"/>
      <c r="DB27" s="187" t="s">
        <v>34</v>
      </c>
      <c r="DC27" s="223"/>
      <c r="DD27" s="222"/>
      <c r="DE27" s="7"/>
      <c r="DF27" s="165"/>
      <c r="DG27" s="165"/>
      <c r="DH27" s="168"/>
      <c r="DI27" s="183">
        <v>1</v>
      </c>
      <c r="DJ27" s="184">
        <v>136</v>
      </c>
      <c r="DK27" s="185">
        <f t="shared" si="0"/>
        <v>0.73529411764705876</v>
      </c>
    </row>
    <row r="28">
      <c r="A28" s="125" t="s">
        <v>29</v>
      </c>
      <c r="B28" s="173"/>
      <c r="C28" s="113"/>
      <c r="D28" s="113"/>
      <c r="E28" s="113"/>
      <c r="F28" s="113"/>
      <c r="G28" s="113"/>
      <c r="H28" s="114"/>
      <c r="I28" s="115" t="s">
        <v>25</v>
      </c>
      <c r="J28" s="166" t="s">
        <v>32</v>
      </c>
      <c r="K28" s="165"/>
      <c r="L28" s="165"/>
      <c r="M28" s="168"/>
      <c r="N28" s="169"/>
      <c r="O28" s="188" t="s">
        <v>34</v>
      </c>
      <c r="P28" s="165"/>
      <c r="Q28" s="165"/>
      <c r="R28" s="168"/>
      <c r="S28" s="169"/>
      <c r="T28" s="165"/>
      <c r="U28" s="165"/>
      <c r="V28" s="165"/>
      <c r="W28" s="171"/>
      <c r="X28" s="169"/>
      <c r="Y28" s="165"/>
      <c r="Z28" s="165"/>
      <c r="AA28" s="165"/>
      <c r="AB28" s="168"/>
      <c r="AC28" s="169"/>
      <c r="AD28" s="165"/>
      <c r="AE28" s="165"/>
      <c r="AF28" s="165"/>
      <c r="AG28" s="171"/>
      <c r="AH28" s="169"/>
      <c r="AI28" s="165"/>
      <c r="AK28" s="165"/>
      <c r="AL28" s="171"/>
      <c r="AM28" s="173"/>
      <c r="AN28" s="113"/>
      <c r="AO28" s="113"/>
      <c r="AP28" s="113"/>
      <c r="AQ28" s="174"/>
      <c r="AR28" s="174"/>
      <c r="AS28" s="114"/>
      <c r="AT28" s="54" t="s">
        <v>25</v>
      </c>
      <c r="AU28" s="165"/>
      <c r="AV28" s="165"/>
      <c r="AW28" s="165"/>
      <c r="AX28" s="168"/>
      <c r="AY28" s="169"/>
      <c r="AZ28" s="165"/>
      <c r="BA28" s="224" t="s">
        <v>34</v>
      </c>
      <c r="BB28" s="165"/>
      <c r="BC28" s="171"/>
      <c r="BD28" s="169"/>
      <c r="BE28" s="165"/>
      <c r="BF28" s="165"/>
      <c r="BG28" s="165"/>
      <c r="BH28" s="168"/>
      <c r="BI28" s="169"/>
      <c r="BJ28" s="165"/>
      <c r="BK28" s="165"/>
      <c r="BL28" s="165"/>
      <c r="BM28" s="168"/>
      <c r="BN28" s="120"/>
      <c r="BO28" s="165"/>
      <c r="BP28" s="177"/>
      <c r="BR28" s="168"/>
      <c r="BS28" s="169"/>
      <c r="BT28" s="165"/>
      <c r="BU28" s="165"/>
      <c r="BV28" s="165"/>
      <c r="BW28" s="168"/>
      <c r="BX28" s="173"/>
      <c r="BY28" s="113"/>
      <c r="BZ28" s="113"/>
      <c r="CA28" s="113"/>
      <c r="CB28" s="174"/>
      <c r="CC28" s="174"/>
      <c r="CD28" s="114"/>
      <c r="CE28" s="115" t="s">
        <v>25</v>
      </c>
      <c r="CF28" s="165"/>
      <c r="CG28" s="165"/>
      <c r="CH28" s="165"/>
      <c r="CI28" s="168"/>
      <c r="CJ28" s="181"/>
      <c r="CK28" s="186"/>
      <c r="CL28" s="182" t="s">
        <v>32</v>
      </c>
      <c r="CM28" s="179"/>
      <c r="CN28" s="218" t="s">
        <v>39</v>
      </c>
      <c r="CO28" s="181"/>
      <c r="CP28" s="179"/>
      <c r="CQ28" s="179"/>
      <c r="CR28" s="179"/>
      <c r="CS28" s="180"/>
      <c r="CT28" s="181"/>
      <c r="CU28" s="179"/>
      <c r="CV28" s="220"/>
      <c r="CW28" s="220"/>
      <c r="CX28" s="223"/>
      <c r="CY28" s="222"/>
      <c r="CZ28" s="188" t="s">
        <v>34</v>
      </c>
      <c r="DA28" s="225"/>
      <c r="DB28" s="221"/>
      <c r="DC28" s="223"/>
      <c r="DD28" s="222"/>
      <c r="DE28" s="170"/>
      <c r="DF28" s="165"/>
      <c r="DG28" s="165"/>
      <c r="DH28" s="168"/>
      <c r="DI28" s="183">
        <v>3</v>
      </c>
      <c r="DJ28" s="184">
        <v>138</v>
      </c>
      <c r="DK28" s="185">
        <f t="shared" si="0"/>
        <v>2.1739130434782608</v>
      </c>
    </row>
    <row r="29">
      <c r="A29" s="126" t="s">
        <v>30</v>
      </c>
      <c r="B29" s="173"/>
      <c r="C29" s="113"/>
      <c r="D29" s="113"/>
      <c r="E29" s="113"/>
      <c r="F29" s="113"/>
      <c r="G29" s="113"/>
      <c r="H29" s="114"/>
      <c r="I29" s="115" t="s">
        <v>25</v>
      </c>
      <c r="J29" s="165"/>
      <c r="K29" s="165"/>
      <c r="L29" s="165"/>
      <c r="M29" s="168"/>
      <c r="N29" s="169"/>
      <c r="O29" s="170"/>
      <c r="P29" s="165"/>
      <c r="Q29" s="165"/>
      <c r="R29" s="168"/>
      <c r="S29" s="169"/>
      <c r="T29" s="165"/>
      <c r="U29" s="165"/>
      <c r="V29" s="165"/>
      <c r="W29" s="171"/>
      <c r="X29" s="169"/>
      <c r="Y29" s="165"/>
      <c r="Z29" s="165"/>
      <c r="AA29" s="165"/>
      <c r="AB29" s="168"/>
      <c r="AC29" s="169"/>
      <c r="AD29" s="165"/>
      <c r="AE29" s="165"/>
      <c r="AF29" s="165"/>
      <c r="AG29" s="171"/>
      <c r="AH29" s="169"/>
      <c r="AI29" s="165"/>
      <c r="AJ29" s="172"/>
      <c r="AK29" s="165"/>
      <c r="AL29" s="171"/>
      <c r="AM29" s="173"/>
      <c r="AN29" s="113"/>
      <c r="AO29" s="113"/>
      <c r="AP29" s="113"/>
      <c r="AQ29" s="174"/>
      <c r="AR29" s="174"/>
      <c r="AS29" s="114"/>
      <c r="AT29" s="115" t="s">
        <v>25</v>
      </c>
      <c r="AU29" s="165"/>
      <c r="AV29" s="165"/>
      <c r="AW29" s="165"/>
      <c r="AX29" s="168"/>
      <c r="AY29" s="169"/>
      <c r="AZ29" s="165"/>
      <c r="BA29" s="165"/>
      <c r="BB29" s="165"/>
      <c r="BC29" s="171"/>
      <c r="BD29" s="169"/>
      <c r="BE29" s="165"/>
      <c r="BF29" s="165"/>
      <c r="BG29" s="165"/>
      <c r="BH29" s="168"/>
      <c r="BI29" s="169"/>
      <c r="BJ29" s="165"/>
      <c r="BK29" s="165"/>
      <c r="BL29" s="165"/>
      <c r="BM29" s="168"/>
      <c r="BN29" s="120"/>
      <c r="BO29" s="165"/>
      <c r="BP29" s="177"/>
      <c r="BQ29" s="165"/>
      <c r="BR29" s="168"/>
      <c r="BS29" s="169"/>
      <c r="BT29" s="165"/>
      <c r="BU29" s="165"/>
      <c r="BV29" s="165"/>
      <c r="BW29" s="168"/>
      <c r="BX29" s="173"/>
      <c r="BY29" s="113"/>
      <c r="BZ29" s="113"/>
      <c r="CA29" s="113"/>
      <c r="CB29" s="174"/>
      <c r="CC29" s="174"/>
      <c r="CD29" s="114"/>
      <c r="CE29" s="54" t="s">
        <v>25</v>
      </c>
      <c r="CF29" s="165"/>
      <c r="CG29" s="165"/>
      <c r="CH29" s="165"/>
      <c r="CI29" s="168"/>
      <c r="CJ29" s="181"/>
      <c r="CK29" s="179"/>
      <c r="CL29" s="179"/>
      <c r="CM29" s="179"/>
      <c r="CN29" s="180"/>
      <c r="CO29" s="181"/>
      <c r="CP29" s="179"/>
      <c r="CQ29" s="179"/>
      <c r="CR29" s="179"/>
      <c r="CS29" s="180"/>
      <c r="CT29" s="181"/>
      <c r="CU29" s="188" t="s">
        <v>34</v>
      </c>
      <c r="CV29" s="220"/>
      <c r="CW29" s="221"/>
      <c r="CX29" s="223"/>
      <c r="CY29" s="222"/>
      <c r="CZ29" s="221"/>
      <c r="DA29" s="220"/>
      <c r="DB29" s="220"/>
      <c r="DC29" s="223"/>
      <c r="DD29" s="222"/>
      <c r="DE29" s="170"/>
      <c r="DF29" s="165"/>
      <c r="DG29" s="165"/>
      <c r="DH29" s="168"/>
      <c r="DI29" s="183">
        <v>1</v>
      </c>
      <c r="DJ29" s="184">
        <v>68</v>
      </c>
      <c r="DK29" s="185">
        <f t="shared" si="0"/>
        <v>1.4705882352941175</v>
      </c>
    </row>
    <row r="30">
      <c r="A30" s="192" t="s">
        <v>36</v>
      </c>
      <c r="B30" s="173"/>
      <c r="C30" s="113"/>
      <c r="D30" s="113"/>
      <c r="E30" s="113"/>
      <c r="F30" s="113"/>
      <c r="G30" s="113"/>
      <c r="H30" s="114"/>
      <c r="I30" s="115" t="s">
        <v>25</v>
      </c>
      <c r="J30" s="165"/>
      <c r="K30" s="165"/>
      <c r="L30" s="165"/>
      <c r="M30" s="168"/>
      <c r="N30" s="169"/>
      <c r="O30" s="170"/>
      <c r="P30" s="165"/>
      <c r="Q30" s="165"/>
      <c r="R30" s="168"/>
      <c r="S30" s="169"/>
      <c r="T30" s="165"/>
      <c r="U30" s="165"/>
      <c r="V30" s="165"/>
      <c r="W30" s="171"/>
      <c r="X30" s="169"/>
      <c r="Y30" s="165"/>
      <c r="Z30" s="165"/>
      <c r="AA30" s="165"/>
      <c r="AB30" s="168"/>
      <c r="AC30" s="169"/>
      <c r="AD30" s="165"/>
      <c r="AE30" s="165"/>
      <c r="AF30" s="165"/>
      <c r="AG30" s="171"/>
      <c r="AH30" s="169"/>
      <c r="AI30" s="165"/>
      <c r="AJ30" s="172"/>
      <c r="AK30" s="165"/>
      <c r="AL30" s="171"/>
      <c r="AM30" s="173"/>
      <c r="AN30" s="113"/>
      <c r="AO30" s="113"/>
      <c r="AP30" s="113"/>
      <c r="AQ30" s="174"/>
      <c r="AR30" s="174"/>
      <c r="AS30" s="114"/>
      <c r="AT30" s="175" t="s">
        <v>25</v>
      </c>
      <c r="AU30" s="165"/>
      <c r="AV30" s="165"/>
      <c r="AW30" s="165"/>
      <c r="AX30" s="168"/>
      <c r="AY30" s="169"/>
      <c r="AZ30" s="165"/>
      <c r="BA30" s="165"/>
      <c r="BB30" s="165"/>
      <c r="BC30" s="171"/>
      <c r="BD30" s="169"/>
      <c r="BE30" s="165"/>
      <c r="BF30" s="165"/>
      <c r="BG30" s="165"/>
      <c r="BH30" s="168"/>
      <c r="BI30" s="169"/>
      <c r="BJ30" s="165"/>
      <c r="BK30" s="165"/>
      <c r="BL30" s="165"/>
      <c r="BM30" s="168"/>
      <c r="BN30" s="120"/>
      <c r="BO30" s="165"/>
      <c r="BP30" s="177"/>
      <c r="BQ30" s="165"/>
      <c r="BR30" s="168"/>
      <c r="BS30" s="169"/>
      <c r="BT30" s="165"/>
      <c r="BU30" s="165"/>
      <c r="BV30" s="165"/>
      <c r="BW30" s="168"/>
      <c r="BX30" s="173"/>
      <c r="BY30" s="113"/>
      <c r="BZ30" s="113"/>
      <c r="CA30" s="113"/>
      <c r="CB30" s="174"/>
      <c r="CC30" s="174"/>
      <c r="CD30" s="114"/>
      <c r="CE30" s="115" t="s">
        <v>25</v>
      </c>
      <c r="CF30" s="165"/>
      <c r="CG30" s="165"/>
      <c r="CH30" s="165"/>
      <c r="CI30" s="168"/>
      <c r="CJ30" s="181"/>
      <c r="CK30" s="179"/>
      <c r="CL30" s="179"/>
      <c r="CM30" s="179"/>
      <c r="CN30" s="180"/>
      <c r="CO30" s="181"/>
      <c r="CP30" s="179"/>
      <c r="CQ30" s="179"/>
      <c r="CR30" s="179"/>
      <c r="CS30" s="180"/>
      <c r="CT30" s="181"/>
      <c r="CU30" s="179"/>
      <c r="CV30" s="220"/>
      <c r="CW30" s="220"/>
      <c r="CX30" s="223"/>
      <c r="CY30" s="222"/>
      <c r="CZ30" s="220"/>
      <c r="DA30" s="221"/>
      <c r="DB30" s="220"/>
      <c r="DC30" s="188" t="s">
        <v>34</v>
      </c>
      <c r="DD30" s="222"/>
      <c r="DE30" s="170"/>
      <c r="DF30" s="165"/>
      <c r="DG30" s="165"/>
      <c r="DH30" s="168"/>
      <c r="DI30" s="226">
        <v>1</v>
      </c>
      <c r="DJ30" s="227">
        <v>68</v>
      </c>
      <c r="DK30" s="185">
        <f t="shared" si="0"/>
        <v>1.4705882352941175</v>
      </c>
    </row>
    <row r="31" s="7" customFormat="1" ht="15.75">
      <c r="A31" s="193" t="s">
        <v>37</v>
      </c>
      <c r="B31" s="228"/>
      <c r="C31" s="229"/>
      <c r="D31" s="229"/>
      <c r="E31" s="229"/>
      <c r="F31" s="229"/>
      <c r="G31" s="229"/>
      <c r="H31" s="230"/>
      <c r="I31" s="115" t="s">
        <v>25</v>
      </c>
      <c r="J31" s="170"/>
      <c r="K31" s="170"/>
      <c r="L31" s="170"/>
      <c r="M31" s="231"/>
      <c r="N31" s="232"/>
      <c r="O31" s="170"/>
      <c r="P31" s="170"/>
      <c r="Q31" s="170"/>
      <c r="R31" s="231"/>
      <c r="S31" s="232"/>
      <c r="T31" s="170"/>
      <c r="U31" s="170"/>
      <c r="V31" s="170"/>
      <c r="W31" s="233"/>
      <c r="X31" s="232"/>
      <c r="Y31" s="170"/>
      <c r="Z31" s="170"/>
      <c r="AA31" s="170"/>
      <c r="AB31" s="231"/>
      <c r="AC31" s="232"/>
      <c r="AD31" s="170"/>
      <c r="AE31" s="170"/>
      <c r="AF31" s="170"/>
      <c r="AG31" s="233"/>
      <c r="AH31" s="232"/>
      <c r="AI31" s="170"/>
      <c r="AJ31" s="172"/>
      <c r="AK31" s="170"/>
      <c r="AL31" s="233"/>
      <c r="AM31" s="234"/>
      <c r="AN31" s="235"/>
      <c r="AO31" s="235"/>
      <c r="AP31" s="235"/>
      <c r="AQ31" s="236"/>
      <c r="AR31" s="236"/>
      <c r="AS31" s="237"/>
      <c r="AT31" s="175" t="s">
        <v>25</v>
      </c>
      <c r="AU31" s="170"/>
      <c r="AV31" s="170"/>
      <c r="AW31" s="170"/>
      <c r="AX31" s="231"/>
      <c r="AY31" s="232"/>
      <c r="AZ31" s="170"/>
      <c r="BA31" s="170"/>
      <c r="BB31" s="170"/>
      <c r="BC31" s="233"/>
      <c r="BD31" s="232"/>
      <c r="BE31" s="170"/>
      <c r="BF31" s="170"/>
      <c r="BG31" s="238"/>
      <c r="BH31" s="231"/>
      <c r="BI31" s="232"/>
      <c r="BJ31" s="170"/>
      <c r="BK31" s="170"/>
      <c r="BL31" s="170"/>
      <c r="BM31" s="231"/>
      <c r="BN31" s="239"/>
      <c r="BO31" s="170"/>
      <c r="BP31" s="177"/>
      <c r="BQ31" s="170"/>
      <c r="BR31" s="231"/>
      <c r="BS31" s="232"/>
      <c r="BT31" s="170"/>
      <c r="BU31" s="170"/>
      <c r="BV31" s="170"/>
      <c r="BW31" s="231"/>
      <c r="BX31" s="234"/>
      <c r="BY31" s="235"/>
      <c r="BZ31" s="235"/>
      <c r="CA31" s="235"/>
      <c r="CB31" s="236"/>
      <c r="CC31" s="236"/>
      <c r="CD31" s="237"/>
      <c r="CE31" s="175" t="s">
        <v>25</v>
      </c>
      <c r="CF31" s="170"/>
      <c r="CG31" s="170"/>
      <c r="CH31" s="170"/>
      <c r="CI31" s="231"/>
      <c r="CJ31" s="222"/>
      <c r="CK31" s="220"/>
      <c r="CL31" s="220"/>
      <c r="CM31" s="220"/>
      <c r="CN31" s="223"/>
      <c r="CO31" s="222"/>
      <c r="CP31" s="220"/>
      <c r="CQ31" s="220"/>
      <c r="CR31" s="220"/>
      <c r="CS31" s="223"/>
      <c r="CT31" s="222"/>
      <c r="CU31" s="220"/>
      <c r="CV31" s="220"/>
      <c r="CW31" s="220"/>
      <c r="CX31" s="223"/>
      <c r="CY31" s="222"/>
      <c r="CZ31" s="220"/>
      <c r="DA31" s="220"/>
      <c r="DB31" s="220"/>
      <c r="DC31" s="223"/>
      <c r="DD31" s="222"/>
      <c r="DE31" s="170"/>
      <c r="DF31" s="170"/>
      <c r="DG31" s="170"/>
      <c r="DH31" s="231"/>
      <c r="DI31" s="240"/>
      <c r="DJ31" s="241"/>
      <c r="DK31" s="242"/>
    </row>
    <row r="32" s="243" customFormat="1" ht="15.75">
      <c r="A32" s="244" t="s">
        <v>40</v>
      </c>
      <c r="B32" s="245"/>
      <c r="C32" s="246"/>
      <c r="D32" s="246"/>
      <c r="E32" s="246"/>
      <c r="F32" s="246"/>
      <c r="G32" s="246"/>
      <c r="H32" s="246"/>
      <c r="I32" s="247" t="s">
        <v>25</v>
      </c>
      <c r="J32" s="248"/>
      <c r="K32" s="248"/>
      <c r="L32" s="248"/>
      <c r="M32" s="249"/>
      <c r="N32" s="250"/>
      <c r="O32" s="248"/>
      <c r="P32" s="248"/>
      <c r="Q32" s="248"/>
      <c r="R32" s="249"/>
      <c r="S32" s="250"/>
      <c r="T32" s="248"/>
      <c r="U32" s="248"/>
      <c r="V32" s="248"/>
      <c r="W32" s="251"/>
      <c r="X32" s="250"/>
      <c r="Y32" s="248"/>
      <c r="Z32" s="248"/>
      <c r="AA32" s="248"/>
      <c r="AB32" s="249"/>
      <c r="AC32" s="250"/>
      <c r="AD32" s="248"/>
      <c r="AE32" s="248"/>
      <c r="AF32" s="248"/>
      <c r="AG32" s="251"/>
      <c r="AH32" s="250"/>
      <c r="AI32" s="248"/>
      <c r="AJ32" s="252"/>
      <c r="AK32" s="248"/>
      <c r="AL32" s="251"/>
      <c r="AM32" s="250"/>
      <c r="AN32" s="248"/>
      <c r="AO32" s="248"/>
      <c r="AP32" s="248"/>
      <c r="AQ32" s="251"/>
      <c r="AR32" s="251"/>
      <c r="AS32" s="249"/>
      <c r="AT32" s="253"/>
      <c r="AU32" s="248"/>
      <c r="AV32" s="248"/>
      <c r="AW32" s="248"/>
      <c r="AX32" s="249"/>
      <c r="AY32" s="250"/>
      <c r="AZ32" s="248"/>
      <c r="BA32" s="248"/>
      <c r="BB32" s="248"/>
      <c r="BC32" s="251"/>
      <c r="BD32" s="250"/>
      <c r="BE32" s="248"/>
      <c r="BF32" s="248"/>
      <c r="BG32" s="254"/>
      <c r="BH32" s="249"/>
      <c r="BI32" s="250"/>
      <c r="BJ32" s="248"/>
      <c r="BK32" s="248"/>
      <c r="BL32" s="248"/>
      <c r="BM32" s="249"/>
      <c r="BN32" s="255"/>
      <c r="BO32" s="248"/>
      <c r="BP32" s="256"/>
      <c r="BQ32" s="248"/>
      <c r="BR32" s="249"/>
      <c r="BS32" s="250"/>
      <c r="BT32" s="248"/>
      <c r="BU32" s="248"/>
      <c r="BV32" s="248"/>
      <c r="BW32" s="249"/>
      <c r="BX32" s="250"/>
      <c r="BY32" s="248"/>
      <c r="BZ32" s="248"/>
      <c r="CA32" s="248"/>
      <c r="CB32" s="251"/>
      <c r="CC32" s="251"/>
      <c r="CD32" s="249"/>
      <c r="CE32" s="257"/>
      <c r="CF32" s="248"/>
      <c r="CG32" s="248"/>
      <c r="CH32" s="248"/>
      <c r="CI32" s="249"/>
      <c r="CJ32" s="250"/>
      <c r="CK32" s="248"/>
      <c r="CL32" s="248"/>
      <c r="CM32" s="248"/>
      <c r="CN32" s="251"/>
      <c r="CO32" s="250"/>
      <c r="CP32" s="248"/>
      <c r="CQ32" s="248"/>
      <c r="CR32" s="248"/>
      <c r="CS32" s="251"/>
      <c r="CT32" s="250"/>
      <c r="CU32" s="248"/>
      <c r="CV32" s="248"/>
      <c r="CW32" s="248"/>
      <c r="CX32" s="251"/>
      <c r="CY32" s="250"/>
      <c r="CZ32" s="248"/>
      <c r="DA32" s="248"/>
      <c r="DB32" s="248"/>
      <c r="DC32" s="251"/>
      <c r="DD32" s="250"/>
      <c r="DE32" s="248"/>
      <c r="DF32" s="248"/>
      <c r="DG32" s="248"/>
      <c r="DH32" s="249"/>
      <c r="DI32" s="258"/>
      <c r="DJ32" s="259"/>
      <c r="DK32" s="260"/>
    </row>
    <row r="33" s="7" customFormat="1">
      <c r="A33" s="261" t="s">
        <v>27</v>
      </c>
      <c r="B33" s="262"/>
      <c r="C33" s="263"/>
      <c r="D33" s="263"/>
      <c r="E33" s="263"/>
      <c r="F33" s="263"/>
      <c r="G33" s="263"/>
      <c r="H33" s="264"/>
      <c r="I33" s="54" t="s">
        <v>25</v>
      </c>
      <c r="J33" s="265"/>
      <c r="K33" s="265"/>
      <c r="L33" s="265"/>
      <c r="M33" s="266"/>
      <c r="N33" s="217" t="s">
        <v>33</v>
      </c>
      <c r="O33" s="265"/>
      <c r="P33" s="265"/>
      <c r="Q33" s="265"/>
      <c r="R33" s="266"/>
      <c r="S33" s="267"/>
      <c r="T33" s="265"/>
      <c r="U33" s="265"/>
      <c r="V33" s="265"/>
      <c r="W33" s="268"/>
      <c r="X33" s="267"/>
      <c r="Y33" s="265"/>
      <c r="Z33" s="265"/>
      <c r="AA33" s="265"/>
      <c r="AC33" s="267"/>
      <c r="AD33" s="265"/>
      <c r="AE33" s="265"/>
      <c r="AF33" s="265"/>
      <c r="AG33" s="268"/>
      <c r="AH33" s="267"/>
      <c r="AI33" s="265"/>
      <c r="AJ33" s="66"/>
      <c r="AK33" s="265"/>
      <c r="AL33" s="268"/>
      <c r="AM33" s="269"/>
      <c r="AN33" s="270"/>
      <c r="AO33" s="270"/>
      <c r="AP33" s="270"/>
      <c r="AQ33" s="271"/>
      <c r="AR33" s="271"/>
      <c r="AS33" s="272"/>
      <c r="AT33" s="54" t="s">
        <v>25</v>
      </c>
      <c r="AU33" s="265"/>
      <c r="AV33" s="265"/>
      <c r="AW33" s="265"/>
      <c r="AX33" s="266"/>
      <c r="AY33" s="267"/>
      <c r="AZ33" s="265"/>
      <c r="BA33" s="265"/>
      <c r="BB33" s="273" t="s">
        <v>33</v>
      </c>
      <c r="BC33" s="268"/>
      <c r="BD33" s="267"/>
      <c r="BE33" s="265"/>
      <c r="BF33" s="265"/>
      <c r="BG33" s="274"/>
      <c r="BH33" s="266"/>
      <c r="BI33" s="267"/>
      <c r="BJ33" s="265"/>
      <c r="BK33" s="265"/>
      <c r="BL33" s="275"/>
      <c r="BM33" s="266"/>
      <c r="BN33" s="239"/>
      <c r="BO33" s="265"/>
      <c r="BP33" s="121"/>
      <c r="BQ33" s="273" t="s">
        <v>33</v>
      </c>
      <c r="BR33" s="266"/>
      <c r="BS33" s="267"/>
      <c r="BT33" s="265"/>
      <c r="BU33" s="265"/>
      <c r="BV33" s="265"/>
      <c r="BW33" s="266"/>
      <c r="BX33" s="269"/>
      <c r="BY33" s="270"/>
      <c r="BZ33" s="270"/>
      <c r="CA33" s="270"/>
      <c r="CB33" s="271"/>
      <c r="CC33" s="271"/>
      <c r="CD33" s="272"/>
      <c r="CE33" s="175" t="s">
        <v>25</v>
      </c>
      <c r="CF33" s="265"/>
      <c r="CG33" s="265"/>
      <c r="CH33" s="265"/>
      <c r="CI33" s="266"/>
      <c r="CJ33" s="218" t="s">
        <v>39</v>
      </c>
      <c r="CK33" s="276"/>
      <c r="CL33" s="276"/>
      <c r="CM33" s="276"/>
      <c r="CN33" s="277" t="s">
        <v>32</v>
      </c>
      <c r="CO33" s="278"/>
      <c r="CP33" s="276"/>
      <c r="CQ33" s="276"/>
      <c r="CR33" s="276"/>
      <c r="CS33" s="279"/>
      <c r="CT33" s="278"/>
      <c r="CU33" s="276"/>
      <c r="CV33" s="276"/>
      <c r="CW33" s="276"/>
      <c r="CX33" s="279"/>
      <c r="CY33" s="278"/>
      <c r="CZ33" s="221"/>
      <c r="DA33" s="276"/>
      <c r="DB33" s="273" t="s">
        <v>33</v>
      </c>
      <c r="DC33" s="279"/>
      <c r="DD33" s="278"/>
      <c r="DE33" s="276"/>
      <c r="DF33" s="276"/>
      <c r="DG33" s="265"/>
      <c r="DH33" s="266"/>
      <c r="DI33" s="280">
        <v>5</v>
      </c>
      <c r="DJ33" s="281">
        <v>170</v>
      </c>
      <c r="DK33" s="185">
        <f t="shared" si="0"/>
        <v>2.9411764705882351</v>
      </c>
    </row>
    <row r="34" s="7" customFormat="1">
      <c r="A34" s="110" t="s">
        <v>28</v>
      </c>
      <c r="B34" s="234"/>
      <c r="C34" s="235"/>
      <c r="D34" s="235"/>
      <c r="E34" s="235"/>
      <c r="F34" s="235"/>
      <c r="G34" s="235"/>
      <c r="H34" s="237"/>
      <c r="I34" s="115" t="s">
        <v>25</v>
      </c>
      <c r="J34" s="170"/>
      <c r="K34" s="170"/>
      <c r="L34" s="170"/>
      <c r="M34" s="231"/>
      <c r="N34" s="232"/>
      <c r="O34" s="170"/>
      <c r="P34" s="170"/>
      <c r="Q34" s="170"/>
      <c r="R34" s="231"/>
      <c r="S34" s="232"/>
      <c r="T34" s="170"/>
      <c r="U34" s="170"/>
      <c r="V34" s="170"/>
      <c r="W34" s="233"/>
      <c r="X34" s="232"/>
      <c r="Y34" s="170"/>
      <c r="Z34" s="170"/>
      <c r="AA34" s="170"/>
      <c r="AB34" s="231"/>
      <c r="AC34" s="232"/>
      <c r="AD34" s="170"/>
      <c r="AE34" s="170"/>
      <c r="AF34" s="170"/>
      <c r="AG34" s="233"/>
      <c r="AH34" s="232"/>
      <c r="AI34" s="170"/>
      <c r="AJ34" s="172"/>
      <c r="AK34" s="170"/>
      <c r="AL34" s="233"/>
      <c r="AM34" s="234"/>
      <c r="AN34" s="235"/>
      <c r="AO34" s="235"/>
      <c r="AP34" s="235"/>
      <c r="AQ34" s="236"/>
      <c r="AR34" s="236"/>
      <c r="AS34" s="237"/>
      <c r="AT34" s="115" t="s">
        <v>25</v>
      </c>
      <c r="AU34" s="170"/>
      <c r="AV34" s="170"/>
      <c r="AW34" s="170"/>
      <c r="AX34" s="231"/>
      <c r="AY34" s="232"/>
      <c r="AZ34" s="170"/>
      <c r="BA34" s="170"/>
      <c r="BB34" s="170"/>
      <c r="BC34" s="233"/>
      <c r="BD34" s="232"/>
      <c r="BE34" s="170"/>
      <c r="BF34" s="170"/>
      <c r="BG34" s="282"/>
      <c r="BH34" s="231"/>
      <c r="BI34" s="232"/>
      <c r="BJ34" s="170"/>
      <c r="BK34" s="170"/>
      <c r="BM34" s="231"/>
      <c r="BN34" s="239"/>
      <c r="BO34" s="170"/>
      <c r="BP34" s="177"/>
      <c r="BQ34" s="170"/>
      <c r="BR34" s="231"/>
      <c r="BS34" s="232"/>
      <c r="BT34" s="170"/>
      <c r="BU34" s="170"/>
      <c r="BV34" s="170"/>
      <c r="BW34" s="231"/>
      <c r="BX34" s="234"/>
      <c r="BY34" s="235"/>
      <c r="BZ34" s="235"/>
      <c r="CA34" s="235"/>
      <c r="CB34" s="236"/>
      <c r="CC34" s="236"/>
      <c r="CD34" s="237"/>
      <c r="CE34" s="54" t="s">
        <v>25</v>
      </c>
      <c r="CF34" s="170"/>
      <c r="CG34" s="170"/>
      <c r="CH34" s="170"/>
      <c r="CI34" s="231"/>
      <c r="CJ34" s="222"/>
      <c r="CK34" s="220"/>
      <c r="CL34" s="220"/>
      <c r="CM34" s="220"/>
      <c r="CN34" s="223"/>
      <c r="CO34" s="222"/>
      <c r="CP34" s="220"/>
      <c r="CQ34" s="220"/>
      <c r="CR34" s="220"/>
      <c r="CS34" s="223"/>
      <c r="CT34" s="222"/>
      <c r="CU34" s="220"/>
      <c r="CV34" s="220"/>
      <c r="CW34" s="220"/>
      <c r="CX34" s="283"/>
      <c r="CY34" s="222"/>
      <c r="CZ34" s="220"/>
      <c r="DA34" s="220" t="s">
        <v>32</v>
      </c>
      <c r="DB34" s="220"/>
      <c r="DC34" s="223"/>
      <c r="DD34" s="222"/>
      <c r="DE34" s="220"/>
      <c r="DF34" s="187" t="s">
        <v>34</v>
      </c>
      <c r="DG34" s="170"/>
      <c r="DH34" s="231"/>
      <c r="DI34" s="240">
        <v>1</v>
      </c>
      <c r="DJ34" s="241">
        <v>136</v>
      </c>
      <c r="DK34" s="185">
        <f t="shared" si="0"/>
        <v>0.73529411764705876</v>
      </c>
    </row>
    <row r="35" s="7" customFormat="1">
      <c r="A35" s="125" t="s">
        <v>29</v>
      </c>
      <c r="B35" s="234"/>
      <c r="C35" s="235"/>
      <c r="D35" s="235"/>
      <c r="E35" s="235"/>
      <c r="F35" s="235"/>
      <c r="G35" s="235"/>
      <c r="H35" s="237"/>
      <c r="I35" s="115" t="s">
        <v>25</v>
      </c>
      <c r="J35" s="170"/>
      <c r="K35" s="170"/>
      <c r="L35" s="170"/>
      <c r="M35" s="231"/>
      <c r="N35" s="232"/>
      <c r="O35" s="167" t="s">
        <v>34</v>
      </c>
      <c r="P35" s="170"/>
      <c r="Q35" s="170"/>
      <c r="R35" s="231"/>
      <c r="S35" s="232"/>
      <c r="T35" s="170"/>
      <c r="U35" s="170"/>
      <c r="V35" s="170"/>
      <c r="W35" s="233"/>
      <c r="X35" s="232"/>
      <c r="Y35" s="170"/>
      <c r="Z35" s="170"/>
      <c r="AA35" s="170"/>
      <c r="AB35" s="231"/>
      <c r="AC35" s="232"/>
      <c r="AD35" s="170"/>
      <c r="AE35" s="170"/>
      <c r="AF35" s="170"/>
      <c r="AG35" s="233"/>
      <c r="AH35" s="232"/>
      <c r="AI35" s="170"/>
      <c r="AK35" s="170"/>
      <c r="AL35" s="233"/>
      <c r="AM35" s="234"/>
      <c r="AN35" s="235"/>
      <c r="AO35" s="235"/>
      <c r="AP35" s="235"/>
      <c r="AQ35" s="236"/>
      <c r="AR35" s="236"/>
      <c r="AS35" s="237"/>
      <c r="AT35" s="54" t="s">
        <v>25</v>
      </c>
      <c r="AU35" s="170"/>
      <c r="AV35" s="170"/>
      <c r="AW35" s="170"/>
      <c r="AX35" s="231"/>
      <c r="AY35" s="232"/>
      <c r="AZ35" s="170"/>
      <c r="BA35" s="224" t="s">
        <v>34</v>
      </c>
      <c r="BB35" s="170"/>
      <c r="BC35" s="233"/>
      <c r="BD35" s="232"/>
      <c r="BE35" s="170"/>
      <c r="BF35" s="170"/>
      <c r="BG35" s="282"/>
      <c r="BH35" s="231"/>
      <c r="BI35" s="232"/>
      <c r="BJ35" s="170"/>
      <c r="BK35" s="170"/>
      <c r="BL35" s="170"/>
      <c r="BM35" s="231"/>
      <c r="BN35" s="239"/>
      <c r="BO35" s="170"/>
      <c r="BP35" s="284" t="s">
        <v>32</v>
      </c>
      <c r="BQ35" s="170"/>
      <c r="BR35" s="231"/>
      <c r="BS35" s="232"/>
      <c r="BT35" s="170"/>
      <c r="BU35" s="170"/>
      <c r="BV35" s="170"/>
      <c r="BW35" s="231"/>
      <c r="BX35" s="234"/>
      <c r="BY35" s="235"/>
      <c r="BZ35" s="235"/>
      <c r="CA35" s="235"/>
      <c r="CB35" s="236"/>
      <c r="CC35" s="236"/>
      <c r="CD35" s="237"/>
      <c r="CE35" s="115" t="s">
        <v>25</v>
      </c>
      <c r="CF35" s="170"/>
      <c r="CG35" s="170"/>
      <c r="CH35" s="170"/>
      <c r="CI35" s="231"/>
      <c r="CJ35" s="285" t="s">
        <v>32</v>
      </c>
      <c r="CK35" s="220"/>
      <c r="CL35" s="220"/>
      <c r="CM35" s="220"/>
      <c r="CN35" s="221"/>
      <c r="CO35" s="222"/>
      <c r="CP35" s="220"/>
      <c r="CQ35" s="220"/>
      <c r="CR35" s="220"/>
      <c r="CS35" s="223"/>
      <c r="CT35" s="222"/>
      <c r="CU35" s="220"/>
      <c r="CV35" s="220"/>
      <c r="CW35" s="220"/>
      <c r="CX35" s="286"/>
      <c r="CY35" s="222"/>
      <c r="CZ35" s="188" t="s">
        <v>34</v>
      </c>
      <c r="DA35" s="221"/>
      <c r="DB35" s="220"/>
      <c r="DC35" s="221"/>
      <c r="DD35" s="222"/>
      <c r="DE35" s="220"/>
      <c r="DF35" s="220"/>
      <c r="DG35" s="170"/>
      <c r="DH35" s="231"/>
      <c r="DI35" s="240">
        <v>4</v>
      </c>
      <c r="DJ35" s="241">
        <v>136</v>
      </c>
      <c r="DK35" s="185">
        <f t="shared" si="0"/>
        <v>2.9411764705882351</v>
      </c>
    </row>
    <row r="36" s="7" customFormat="1">
      <c r="A36" s="126" t="s">
        <v>30</v>
      </c>
      <c r="B36" s="234"/>
      <c r="C36" s="235"/>
      <c r="D36" s="235"/>
      <c r="E36" s="235"/>
      <c r="F36" s="235"/>
      <c r="G36" s="235"/>
      <c r="H36" s="237"/>
      <c r="I36" s="115" t="s">
        <v>25</v>
      </c>
      <c r="J36" s="170"/>
      <c r="K36" s="170"/>
      <c r="L36" s="170"/>
      <c r="M36" s="231"/>
      <c r="N36" s="232"/>
      <c r="O36" s="170"/>
      <c r="P36" s="170"/>
      <c r="Q36" s="170"/>
      <c r="R36" s="231"/>
      <c r="S36" s="232"/>
      <c r="T36" s="170"/>
      <c r="U36" s="170"/>
      <c r="V36" s="170"/>
      <c r="W36" s="233"/>
      <c r="X36" s="232"/>
      <c r="Y36" s="170"/>
      <c r="Z36" s="170"/>
      <c r="AA36" s="170"/>
      <c r="AB36" s="231"/>
      <c r="AC36" s="232"/>
      <c r="AD36" s="170"/>
      <c r="AE36" s="170"/>
      <c r="AF36" s="170"/>
      <c r="AG36" s="233"/>
      <c r="AH36" s="232"/>
      <c r="AI36" s="170"/>
      <c r="AJ36" s="172"/>
      <c r="AK36" s="170"/>
      <c r="AL36" s="233"/>
      <c r="AM36" s="234"/>
      <c r="AN36" s="235"/>
      <c r="AO36" s="235"/>
      <c r="AP36" s="235"/>
      <c r="AQ36" s="236"/>
      <c r="AR36" s="236"/>
      <c r="AS36" s="237"/>
      <c r="AT36" s="115" t="s">
        <v>25</v>
      </c>
      <c r="AU36" s="170"/>
      <c r="AV36" s="170"/>
      <c r="AW36" s="170"/>
      <c r="AX36" s="231"/>
      <c r="AY36" s="232"/>
      <c r="AZ36" s="170"/>
      <c r="BA36" s="170"/>
      <c r="BB36" s="170"/>
      <c r="BC36" s="233"/>
      <c r="BD36" s="232"/>
      <c r="BE36" s="170"/>
      <c r="BF36" s="170"/>
      <c r="BG36" s="282"/>
      <c r="BH36" s="231"/>
      <c r="BI36" s="232"/>
      <c r="BJ36" s="170"/>
      <c r="BK36" s="170"/>
      <c r="BL36" s="170"/>
      <c r="BM36" s="231"/>
      <c r="BN36" s="239"/>
      <c r="BO36" s="170"/>
      <c r="BP36" s="177"/>
      <c r="BQ36" s="170"/>
      <c r="BR36" s="231"/>
      <c r="BS36" s="232"/>
      <c r="BT36" s="170"/>
      <c r="BU36" s="170"/>
      <c r="BV36" s="170"/>
      <c r="BW36" s="231"/>
      <c r="BX36" s="234"/>
      <c r="BY36" s="235"/>
      <c r="BZ36" s="235"/>
      <c r="CA36" s="235"/>
      <c r="CB36" s="236"/>
      <c r="CC36" s="236"/>
      <c r="CD36" s="237"/>
      <c r="CE36" s="54" t="s">
        <v>25</v>
      </c>
      <c r="CF36" s="170"/>
      <c r="CG36" s="170"/>
      <c r="CH36" s="170"/>
      <c r="CI36" s="231"/>
      <c r="CJ36" s="222"/>
      <c r="CK36" s="220"/>
      <c r="CL36" s="220"/>
      <c r="CM36" s="220"/>
      <c r="CN36" s="223"/>
      <c r="CO36" s="222"/>
      <c r="CP36" s="220"/>
      <c r="CQ36" s="220"/>
      <c r="CR36" s="220"/>
      <c r="CS36" s="223"/>
      <c r="CT36" s="222"/>
      <c r="CU36" s="188" t="s">
        <v>34</v>
      </c>
      <c r="CV36" s="220"/>
      <c r="CW36" s="220"/>
      <c r="CX36" s="223"/>
      <c r="CY36" s="222"/>
      <c r="CZ36" s="220"/>
      <c r="DA36" s="220"/>
      <c r="DB36" s="221"/>
      <c r="DC36" s="223"/>
      <c r="DD36" s="222"/>
      <c r="DE36" s="220"/>
      <c r="DF36" s="220"/>
      <c r="DG36" s="170"/>
      <c r="DH36" s="231"/>
      <c r="DI36" s="240">
        <v>2</v>
      </c>
      <c r="DJ36" s="241">
        <v>68</v>
      </c>
      <c r="DK36" s="185">
        <f t="shared" si="0"/>
        <v>2.9411764705882351</v>
      </c>
    </row>
    <row r="37" s="7" customFormat="1">
      <c r="A37" s="192" t="s">
        <v>36</v>
      </c>
      <c r="B37" s="234"/>
      <c r="C37" s="235"/>
      <c r="D37" s="235"/>
      <c r="E37" s="235"/>
      <c r="F37" s="235"/>
      <c r="G37" s="235"/>
      <c r="H37" s="237"/>
      <c r="I37" s="115" t="s">
        <v>25</v>
      </c>
      <c r="J37" s="170"/>
      <c r="K37" s="170"/>
      <c r="L37" s="170"/>
      <c r="M37" s="231"/>
      <c r="N37" s="232"/>
      <c r="O37" s="170"/>
      <c r="P37" s="170"/>
      <c r="Q37" s="170"/>
      <c r="R37" s="231"/>
      <c r="S37" s="232"/>
      <c r="T37" s="170"/>
      <c r="U37" s="170"/>
      <c r="V37" s="170"/>
      <c r="W37" s="233"/>
      <c r="X37" s="232"/>
      <c r="Y37" s="170"/>
      <c r="Z37" s="170"/>
      <c r="AA37" s="170"/>
      <c r="AB37" s="231"/>
      <c r="AC37" s="232"/>
      <c r="AD37" s="170"/>
      <c r="AE37" s="170"/>
      <c r="AF37" s="170"/>
      <c r="AG37" s="233"/>
      <c r="AH37" s="232"/>
      <c r="AI37" s="170"/>
      <c r="AJ37" s="172"/>
      <c r="AK37" s="170"/>
      <c r="AL37" s="233"/>
      <c r="AM37" s="234"/>
      <c r="AN37" s="235"/>
      <c r="AO37" s="235"/>
      <c r="AP37" s="235"/>
      <c r="AQ37" s="236"/>
      <c r="AR37" s="236"/>
      <c r="AS37" s="237"/>
      <c r="AT37" s="54" t="s">
        <v>25</v>
      </c>
      <c r="AU37" s="170"/>
      <c r="AV37" s="170"/>
      <c r="AW37" s="170"/>
      <c r="AX37" s="231"/>
      <c r="AY37" s="232"/>
      <c r="AZ37" s="170"/>
      <c r="BA37" s="170"/>
      <c r="BB37" s="170"/>
      <c r="BC37" s="233"/>
      <c r="BD37" s="232"/>
      <c r="BE37" s="170"/>
      <c r="BF37" s="170"/>
      <c r="BH37" s="231"/>
      <c r="BI37" s="232"/>
      <c r="BJ37" s="170"/>
      <c r="BK37" s="170"/>
      <c r="BL37" s="170"/>
      <c r="BM37" s="231"/>
      <c r="BN37" s="239"/>
      <c r="BO37" s="170"/>
      <c r="BP37" s="177"/>
      <c r="BQ37" s="170"/>
      <c r="BR37" s="231"/>
      <c r="BS37" s="232"/>
      <c r="BT37" s="170"/>
      <c r="BU37" s="170"/>
      <c r="BV37" s="170"/>
      <c r="BW37" s="231"/>
      <c r="BX37" s="234"/>
      <c r="BY37" s="235"/>
      <c r="BZ37" s="235"/>
      <c r="CA37" s="235"/>
      <c r="CB37" s="236"/>
      <c r="CC37" s="236"/>
      <c r="CD37" s="237"/>
      <c r="CE37" s="115" t="s">
        <v>25</v>
      </c>
      <c r="CF37" s="170"/>
      <c r="CG37" s="170"/>
      <c r="CH37" s="170"/>
      <c r="CI37" s="231"/>
      <c r="CJ37" s="222"/>
      <c r="CK37" s="220"/>
      <c r="CL37" s="220"/>
      <c r="CM37" s="220"/>
      <c r="CN37" s="223"/>
      <c r="CO37" s="222"/>
      <c r="CP37" s="220"/>
      <c r="CQ37" s="220"/>
      <c r="CR37" s="220"/>
      <c r="CS37" s="223"/>
      <c r="CT37" s="222"/>
      <c r="CU37" s="220"/>
      <c r="CV37" s="220"/>
      <c r="CW37" s="220"/>
      <c r="CX37" s="223"/>
      <c r="CY37" s="222"/>
      <c r="CZ37" s="220"/>
      <c r="DA37" s="221"/>
      <c r="DB37" s="220"/>
      <c r="DC37" s="223"/>
      <c r="DD37" s="222"/>
      <c r="DE37" s="187" t="s">
        <v>34</v>
      </c>
      <c r="DF37" s="220"/>
      <c r="DG37" s="170"/>
      <c r="DH37" s="231"/>
      <c r="DI37" s="240">
        <v>1</v>
      </c>
      <c r="DJ37" s="241">
        <v>68</v>
      </c>
      <c r="DK37" s="185">
        <f t="shared" si="0"/>
        <v>1.4705882352941175</v>
      </c>
    </row>
    <row r="38" s="7" customFormat="1" ht="15.75">
      <c r="A38" s="193" t="s">
        <v>37</v>
      </c>
      <c r="B38" s="228"/>
      <c r="C38" s="229"/>
      <c r="D38" s="229"/>
      <c r="E38" s="229"/>
      <c r="F38" s="229"/>
      <c r="G38" s="229"/>
      <c r="H38" s="230"/>
      <c r="I38" s="131" t="s">
        <v>25</v>
      </c>
      <c r="J38" s="198"/>
      <c r="K38" s="198"/>
      <c r="L38" s="198"/>
      <c r="M38" s="287"/>
      <c r="N38" s="288"/>
      <c r="O38" s="198"/>
      <c r="P38" s="195"/>
      <c r="Q38" s="195"/>
      <c r="R38" s="287"/>
      <c r="S38" s="288"/>
      <c r="T38" s="198"/>
      <c r="U38" s="198"/>
      <c r="V38" s="198"/>
      <c r="W38" s="289"/>
      <c r="X38" s="288"/>
      <c r="Y38" s="198"/>
      <c r="Z38" s="198"/>
      <c r="AA38" s="198"/>
      <c r="AB38" s="287"/>
      <c r="AC38" s="288"/>
      <c r="AD38" s="198"/>
      <c r="AE38" s="198"/>
      <c r="AF38" s="198"/>
      <c r="AG38" s="289"/>
      <c r="AH38" s="288"/>
      <c r="AI38" s="198"/>
      <c r="AJ38" s="200"/>
      <c r="AK38" s="198"/>
      <c r="AL38" s="289"/>
      <c r="AM38" s="228"/>
      <c r="AN38" s="229"/>
      <c r="AO38" s="229"/>
      <c r="AP38" s="229"/>
      <c r="AQ38" s="290"/>
      <c r="AR38" s="290"/>
      <c r="AS38" s="230"/>
      <c r="AT38" s="115" t="s">
        <v>25</v>
      </c>
      <c r="AU38" s="198"/>
      <c r="AV38" s="198"/>
      <c r="AW38" s="198"/>
      <c r="AX38" s="287"/>
      <c r="AY38" s="288"/>
      <c r="AZ38" s="198"/>
      <c r="BA38" s="198"/>
      <c r="BB38" s="198"/>
      <c r="BC38" s="289"/>
      <c r="BD38" s="288"/>
      <c r="BE38" s="198"/>
      <c r="BF38" s="198"/>
      <c r="BG38" s="198"/>
      <c r="BH38" s="287"/>
      <c r="BI38" s="288"/>
      <c r="BJ38" s="198"/>
      <c r="BK38" s="198"/>
      <c r="BL38" s="198"/>
      <c r="BM38" s="287"/>
      <c r="BN38" s="288"/>
      <c r="BO38" s="198"/>
      <c r="BP38" s="205"/>
      <c r="BQ38" s="198"/>
      <c r="BR38" s="287"/>
      <c r="BS38" s="288"/>
      <c r="BT38" s="198"/>
      <c r="BU38" s="198"/>
      <c r="BV38" s="198"/>
      <c r="BW38" s="287"/>
      <c r="BX38" s="228"/>
      <c r="BY38" s="229"/>
      <c r="BZ38" s="229"/>
      <c r="CA38" s="229"/>
      <c r="CB38" s="290"/>
      <c r="CC38" s="290"/>
      <c r="CD38" s="230"/>
      <c r="CE38" s="203" t="s">
        <v>25</v>
      </c>
      <c r="CF38" s="198"/>
      <c r="CG38" s="198"/>
      <c r="CH38" s="198"/>
      <c r="CI38" s="287"/>
      <c r="CJ38" s="291"/>
      <c r="CK38" s="292"/>
      <c r="CL38" s="292"/>
      <c r="CM38" s="292"/>
      <c r="CN38" s="293"/>
      <c r="CO38" s="291"/>
      <c r="CP38" s="292"/>
      <c r="CQ38" s="292"/>
      <c r="CR38" s="292"/>
      <c r="CS38" s="293"/>
      <c r="CT38" s="291"/>
      <c r="CU38" s="292"/>
      <c r="CV38" s="292"/>
      <c r="CW38" s="292"/>
      <c r="CX38" s="293"/>
      <c r="CY38" s="291"/>
      <c r="CZ38" s="292"/>
      <c r="DA38" s="292"/>
      <c r="DB38" s="292"/>
      <c r="DC38" s="293"/>
      <c r="DD38" s="291"/>
      <c r="DE38" s="292"/>
      <c r="DF38" s="292"/>
      <c r="DG38" s="198"/>
      <c r="DH38" s="287"/>
      <c r="DI38" s="294"/>
      <c r="DJ38" s="295"/>
      <c r="DK38" s="296"/>
    </row>
    <row r="39" s="243" customFormat="1" ht="15.75">
      <c r="A39" s="297" t="s">
        <v>41</v>
      </c>
      <c r="B39" s="245"/>
      <c r="C39" s="246"/>
      <c r="D39" s="246"/>
      <c r="E39" s="246"/>
      <c r="F39" s="246"/>
      <c r="G39" s="246"/>
      <c r="H39" s="246"/>
      <c r="I39" s="105" t="s">
        <v>25</v>
      </c>
      <c r="J39" s="161"/>
      <c r="K39" s="161"/>
      <c r="L39" s="161"/>
      <c r="M39" s="298"/>
      <c r="N39" s="299"/>
      <c r="O39" s="161"/>
      <c r="P39" s="86"/>
      <c r="Q39" s="86"/>
      <c r="R39" s="298"/>
      <c r="S39" s="299"/>
      <c r="T39" s="161"/>
      <c r="U39" s="161"/>
      <c r="V39" s="161"/>
      <c r="W39" s="300"/>
      <c r="X39" s="299"/>
      <c r="Y39" s="161"/>
      <c r="Z39" s="161"/>
      <c r="AA39" s="161"/>
      <c r="AB39" s="298"/>
      <c r="AC39" s="299"/>
      <c r="AD39" s="161"/>
      <c r="AE39" s="161"/>
      <c r="AF39" s="161"/>
      <c r="AG39" s="300"/>
      <c r="AH39" s="299"/>
      <c r="AI39" s="161"/>
      <c r="AJ39" s="100"/>
      <c r="AK39" s="161"/>
      <c r="AL39" s="300"/>
      <c r="AM39" s="299"/>
      <c r="AN39" s="161"/>
      <c r="AO39" s="161"/>
      <c r="AP39" s="161"/>
      <c r="AQ39" s="300"/>
      <c r="AR39" s="300"/>
      <c r="AS39" s="298"/>
      <c r="AT39" s="162"/>
      <c r="AU39" s="161"/>
      <c r="AV39" s="161"/>
      <c r="AW39" s="246"/>
      <c r="AX39" s="301"/>
      <c r="AY39" s="245"/>
      <c r="AZ39" s="161"/>
      <c r="BA39" s="161"/>
      <c r="BB39" s="161"/>
      <c r="BC39" s="300"/>
      <c r="BD39" s="299"/>
      <c r="BE39" s="161"/>
      <c r="BF39" s="161"/>
      <c r="BG39" s="161"/>
      <c r="BH39" s="298"/>
      <c r="BI39" s="245"/>
      <c r="BJ39" s="161"/>
      <c r="BK39" s="161"/>
      <c r="BL39" s="161"/>
      <c r="BM39" s="298"/>
      <c r="BN39" s="299"/>
      <c r="BO39" s="161"/>
      <c r="BP39" s="104"/>
      <c r="BQ39" s="161"/>
      <c r="BR39" s="301"/>
      <c r="BS39" s="245"/>
      <c r="BT39" s="161"/>
      <c r="BU39" s="161"/>
      <c r="BV39" s="161"/>
      <c r="BW39" s="301"/>
      <c r="BX39" s="245"/>
      <c r="BY39" s="161"/>
      <c r="BZ39" s="161"/>
      <c r="CA39" s="161"/>
      <c r="CB39" s="302"/>
      <c r="CC39" s="302"/>
      <c r="CD39" s="301"/>
      <c r="CE39" s="54" t="s">
        <v>25</v>
      </c>
      <c r="CF39" s="161"/>
      <c r="CG39" s="161"/>
      <c r="CH39" s="246"/>
      <c r="CI39" s="301"/>
      <c r="CJ39" s="245"/>
      <c r="CK39" s="161"/>
      <c r="CL39" s="161"/>
      <c r="CM39" s="246"/>
      <c r="CN39" s="302"/>
      <c r="CO39" s="299"/>
      <c r="CP39" s="161"/>
      <c r="CQ39" s="161"/>
      <c r="CR39" s="161"/>
      <c r="CS39" s="300"/>
      <c r="CT39" s="299"/>
      <c r="CU39" s="161"/>
      <c r="CV39" s="161"/>
      <c r="CW39" s="161"/>
      <c r="CX39" s="300"/>
      <c r="CY39" s="299"/>
      <c r="CZ39" s="161"/>
      <c r="DA39" s="161"/>
      <c r="DB39" s="161"/>
      <c r="DC39" s="300"/>
      <c r="DD39" s="299"/>
      <c r="DE39" s="161"/>
      <c r="DF39" s="161"/>
      <c r="DG39" s="161"/>
      <c r="DH39" s="298"/>
      <c r="DI39" s="303"/>
      <c r="DJ39" s="304"/>
      <c r="DK39" s="305"/>
    </row>
    <row r="40" s="7" customFormat="1">
      <c r="A40" s="110" t="s">
        <v>27</v>
      </c>
      <c r="B40" s="262"/>
      <c r="C40" s="263"/>
      <c r="D40" s="263"/>
      <c r="E40" s="263"/>
      <c r="F40" s="263"/>
      <c r="G40" s="263"/>
      <c r="H40" s="264"/>
      <c r="I40" s="115" t="s">
        <v>25</v>
      </c>
      <c r="J40" s="170"/>
      <c r="K40" s="170"/>
      <c r="L40" s="170"/>
      <c r="M40" s="231"/>
      <c r="N40" s="189" t="s">
        <v>33</v>
      </c>
      <c r="O40" s="170"/>
      <c r="P40" s="165"/>
      <c r="Q40" s="165"/>
      <c r="R40" s="231"/>
      <c r="S40" s="232"/>
      <c r="T40" s="170"/>
      <c r="U40" s="170"/>
      <c r="V40" s="170"/>
      <c r="W40" s="233"/>
      <c r="X40" s="232"/>
      <c r="Y40" s="170"/>
      <c r="Z40" s="170"/>
      <c r="AA40" s="170"/>
      <c r="AB40" s="231"/>
      <c r="AC40" s="232"/>
      <c r="AD40" s="170"/>
      <c r="AE40" s="170"/>
      <c r="AF40" s="170"/>
      <c r="AG40" s="233"/>
      <c r="AH40" s="232"/>
      <c r="AI40" s="170"/>
      <c r="AJ40" s="172"/>
      <c r="AK40" s="170"/>
      <c r="AL40" s="233"/>
      <c r="AM40" s="234"/>
      <c r="AN40" s="235"/>
      <c r="AO40" s="235"/>
      <c r="AP40" s="235"/>
      <c r="AQ40" s="236"/>
      <c r="AR40" s="236"/>
      <c r="AS40" s="237"/>
      <c r="AT40" s="54" t="s">
        <v>25</v>
      </c>
      <c r="AU40" s="170"/>
      <c r="AV40" s="170"/>
      <c r="AW40" s="306"/>
      <c r="AX40" s="307"/>
      <c r="AY40" s="308"/>
      <c r="AZ40" s="170"/>
      <c r="BA40" s="170"/>
      <c r="BB40" s="188" t="s">
        <v>33</v>
      </c>
      <c r="BC40" s="233"/>
      <c r="BD40" s="232"/>
      <c r="BE40" s="170"/>
      <c r="BF40" s="170"/>
      <c r="BG40" s="170"/>
      <c r="BH40" s="231"/>
      <c r="BI40" s="308"/>
      <c r="BK40" s="170"/>
      <c r="BL40" s="170"/>
      <c r="BM40" s="231"/>
      <c r="BN40" s="232"/>
      <c r="BO40" s="170"/>
      <c r="BP40" s="177"/>
      <c r="BQ40" s="170"/>
      <c r="BR40" s="307"/>
      <c r="BS40" s="308"/>
      <c r="BT40" s="170"/>
      <c r="BU40" s="170"/>
      <c r="BV40" s="170"/>
      <c r="BW40" s="307"/>
      <c r="BX40" s="309"/>
      <c r="BY40" s="235"/>
      <c r="BZ40" s="235"/>
      <c r="CA40" s="235"/>
      <c r="CB40" s="310"/>
      <c r="CC40" s="310"/>
      <c r="CD40" s="311"/>
      <c r="CE40" s="115" t="s">
        <v>25</v>
      </c>
      <c r="CF40" s="170"/>
      <c r="CG40" s="170"/>
      <c r="CH40" s="306"/>
      <c r="CI40" s="307"/>
      <c r="CJ40" s="308"/>
      <c r="CK40" s="220"/>
      <c r="CL40" s="220"/>
      <c r="CM40" s="312" t="s">
        <v>33</v>
      </c>
      <c r="CN40" s="313"/>
      <c r="CO40" s="222"/>
      <c r="CP40" s="220"/>
      <c r="CQ40" s="220"/>
      <c r="CR40" s="220"/>
      <c r="CS40" s="223"/>
      <c r="CT40" s="222"/>
      <c r="CU40" s="220"/>
      <c r="CV40" s="220"/>
      <c r="CW40" s="220"/>
      <c r="CX40" s="223"/>
      <c r="CY40" s="222"/>
      <c r="CZ40" s="220"/>
      <c r="DA40" s="188" t="s">
        <v>33</v>
      </c>
      <c r="DB40" s="220"/>
      <c r="DC40" s="223"/>
      <c r="DD40" s="222"/>
      <c r="DE40" s="220"/>
      <c r="DF40" s="170"/>
      <c r="DG40" s="170"/>
      <c r="DH40" s="231"/>
      <c r="DI40" s="314">
        <v>4</v>
      </c>
      <c r="DJ40" s="241">
        <v>136</v>
      </c>
      <c r="DK40" s="185">
        <f t="shared" si="0"/>
        <v>2.9411764705882351</v>
      </c>
    </row>
    <row r="41" s="7" customFormat="1">
      <c r="A41" s="110" t="s">
        <v>28</v>
      </c>
      <c r="B41" s="234"/>
      <c r="C41" s="235"/>
      <c r="D41" s="235"/>
      <c r="E41" s="235"/>
      <c r="F41" s="235"/>
      <c r="G41" s="235"/>
      <c r="H41" s="237"/>
      <c r="I41" s="115" t="s">
        <v>25</v>
      </c>
      <c r="J41" s="170"/>
      <c r="K41" s="170"/>
      <c r="L41" s="170"/>
      <c r="M41" s="231"/>
      <c r="N41" s="232"/>
      <c r="O41" s="170"/>
      <c r="P41" s="165"/>
      <c r="Q41" s="165"/>
      <c r="R41" s="231"/>
      <c r="S41" s="232"/>
      <c r="T41" s="170"/>
      <c r="U41" s="170"/>
      <c r="V41" s="170"/>
      <c r="W41" s="233"/>
      <c r="X41" s="232"/>
      <c r="Y41" s="170"/>
      <c r="Z41" s="170"/>
      <c r="AA41" s="170"/>
      <c r="AB41" s="231"/>
      <c r="AC41" s="232"/>
      <c r="AD41" s="170"/>
      <c r="AE41" s="170"/>
      <c r="AF41" s="170"/>
      <c r="AG41" s="233"/>
      <c r="AH41" s="232"/>
      <c r="AI41" s="170"/>
      <c r="AJ41" s="172"/>
      <c r="AK41" s="170"/>
      <c r="AL41" s="233"/>
      <c r="AM41" s="234"/>
      <c r="AN41" s="235"/>
      <c r="AO41" s="235"/>
      <c r="AP41" s="235"/>
      <c r="AQ41" s="236"/>
      <c r="AR41" s="236"/>
      <c r="AS41" s="237"/>
      <c r="AT41" s="115" t="s">
        <v>25</v>
      </c>
      <c r="AU41" s="170"/>
      <c r="AV41" s="170"/>
      <c r="AW41" s="306"/>
      <c r="AX41" s="307"/>
      <c r="AY41" s="308"/>
      <c r="AZ41" s="170"/>
      <c r="BA41" s="170"/>
      <c r="BB41" s="170"/>
      <c r="BC41" s="233"/>
      <c r="BD41" s="232"/>
      <c r="BE41" s="170"/>
      <c r="BF41" s="170"/>
      <c r="BG41" s="170"/>
      <c r="BH41" s="231"/>
      <c r="BI41" s="308"/>
      <c r="BJ41" s="170"/>
      <c r="BK41" s="170"/>
      <c r="BL41" s="170"/>
      <c r="BM41" s="231"/>
      <c r="BN41" s="232"/>
      <c r="BO41" s="170"/>
      <c r="BP41" s="177"/>
      <c r="BQ41" s="170"/>
      <c r="BR41" s="307"/>
      <c r="BS41" s="308"/>
      <c r="BT41" s="170"/>
      <c r="BU41" s="170"/>
      <c r="BV41" s="170"/>
      <c r="BW41" s="307"/>
      <c r="BX41" s="309"/>
      <c r="BY41" s="235"/>
      <c r="BZ41" s="235"/>
      <c r="CA41" s="235"/>
      <c r="CB41" s="310"/>
      <c r="CC41" s="310"/>
      <c r="CD41" s="311"/>
      <c r="CE41" s="54" t="s">
        <v>25</v>
      </c>
      <c r="CF41" s="170"/>
      <c r="CG41" s="170"/>
      <c r="CH41" s="306"/>
      <c r="CI41" s="307"/>
      <c r="CJ41" s="308"/>
      <c r="CK41" s="220"/>
      <c r="CL41" s="220"/>
      <c r="CM41" s="315"/>
      <c r="CN41" s="313"/>
      <c r="CO41" s="222"/>
      <c r="CP41" s="220"/>
      <c r="CQ41" s="220"/>
      <c r="CR41" s="220"/>
      <c r="CS41" s="223"/>
      <c r="CT41" s="222"/>
      <c r="CU41" s="220"/>
      <c r="CV41" s="220"/>
      <c r="CW41" s="220"/>
      <c r="CX41" s="223"/>
      <c r="CY41" s="222"/>
      <c r="CZ41" s="220"/>
      <c r="DA41" s="220"/>
      <c r="DB41" s="188" t="s">
        <v>33</v>
      </c>
      <c r="DC41" s="223"/>
      <c r="DD41" s="222"/>
      <c r="DE41" s="220"/>
      <c r="DF41" s="170"/>
      <c r="DG41" s="170"/>
      <c r="DH41" s="231"/>
      <c r="DI41" s="314">
        <v>1</v>
      </c>
      <c r="DJ41" s="241">
        <v>102</v>
      </c>
      <c r="DK41" s="185">
        <f t="shared" si="0"/>
        <v>0.98039215686274506</v>
      </c>
    </row>
    <row r="42" s="7" customFormat="1">
      <c r="A42" s="125" t="s">
        <v>29</v>
      </c>
      <c r="B42" s="234"/>
      <c r="C42" s="235"/>
      <c r="D42" s="235"/>
      <c r="E42" s="235"/>
      <c r="F42" s="235"/>
      <c r="G42" s="235"/>
      <c r="H42" s="237"/>
      <c r="I42" s="115" t="s">
        <v>25</v>
      </c>
      <c r="J42" s="170"/>
      <c r="K42" s="170"/>
      <c r="L42" s="188" t="s">
        <v>34</v>
      </c>
      <c r="M42" s="231"/>
      <c r="N42" s="232"/>
      <c r="O42" s="170"/>
      <c r="P42" s="165"/>
      <c r="Q42" s="165"/>
      <c r="R42" s="231"/>
      <c r="S42" s="232"/>
      <c r="T42" s="170"/>
      <c r="U42" s="170"/>
      <c r="V42" s="170"/>
      <c r="W42" s="233"/>
      <c r="X42" s="232"/>
      <c r="Y42" s="170"/>
      <c r="Z42" s="170"/>
      <c r="AA42" s="170"/>
      <c r="AB42" s="231"/>
      <c r="AC42" s="232"/>
      <c r="AD42" s="170"/>
      <c r="AE42" s="170"/>
      <c r="AF42" s="170"/>
      <c r="AG42" s="233"/>
      <c r="AH42" s="232"/>
      <c r="AI42" s="170"/>
      <c r="AJ42" s="172"/>
      <c r="AK42" s="170"/>
      <c r="AL42" s="233"/>
      <c r="AM42" s="234"/>
      <c r="AN42" s="235"/>
      <c r="AO42" s="235"/>
      <c r="AP42" s="235"/>
      <c r="AQ42" s="236"/>
      <c r="AR42" s="236"/>
      <c r="AS42" s="237"/>
      <c r="AT42" s="54" t="s">
        <v>25</v>
      </c>
      <c r="AU42" s="170"/>
      <c r="AV42" s="170"/>
      <c r="AW42" s="306"/>
      <c r="AX42" s="307"/>
      <c r="AY42" s="308"/>
      <c r="AZ42" s="188" t="s">
        <v>34</v>
      </c>
      <c r="BA42" s="170"/>
      <c r="BB42" s="170"/>
      <c r="BC42" s="233"/>
      <c r="BD42" s="232"/>
      <c r="BE42" s="170"/>
      <c r="BF42" s="170"/>
      <c r="BG42" s="170"/>
      <c r="BH42" s="231"/>
      <c r="BI42" s="308"/>
      <c r="BJ42" s="170"/>
      <c r="BK42" s="170"/>
      <c r="BL42" s="170"/>
      <c r="BM42" s="231"/>
      <c r="BN42" s="232"/>
      <c r="BO42" s="170"/>
      <c r="BP42" s="177"/>
      <c r="BQ42" s="170"/>
      <c r="BR42" s="307"/>
      <c r="BS42" s="308"/>
      <c r="BT42" s="170"/>
      <c r="BU42" s="170"/>
      <c r="BV42" s="170"/>
      <c r="BW42" s="307"/>
      <c r="BX42" s="309"/>
      <c r="BY42" s="235"/>
      <c r="BZ42" s="235"/>
      <c r="CA42" s="235"/>
      <c r="CB42" s="310"/>
      <c r="CC42" s="310"/>
      <c r="CD42" s="311"/>
      <c r="CE42" s="115" t="s">
        <v>25</v>
      </c>
      <c r="CF42" s="170"/>
      <c r="CG42" s="170"/>
      <c r="CH42" s="306"/>
      <c r="CI42" s="307"/>
      <c r="CJ42" s="316" t="s">
        <v>34</v>
      </c>
      <c r="CK42" s="220"/>
      <c r="CL42" s="220"/>
      <c r="CM42" s="315"/>
      <c r="CN42" s="313"/>
      <c r="CO42" s="222"/>
      <c r="CP42" s="220"/>
      <c r="CQ42" s="220"/>
      <c r="CR42" s="220"/>
      <c r="CS42" s="223"/>
      <c r="CT42" s="222"/>
      <c r="CU42" s="220"/>
      <c r="CV42" s="220"/>
      <c r="CW42" s="220"/>
      <c r="CX42" s="223"/>
      <c r="CY42" s="189" t="s">
        <v>34</v>
      </c>
      <c r="CZ42" s="220"/>
      <c r="DA42" s="220"/>
      <c r="DB42" s="220"/>
      <c r="DC42" s="223"/>
      <c r="DD42" s="222"/>
      <c r="DE42" s="220"/>
      <c r="DF42" s="170"/>
      <c r="DG42" s="170"/>
      <c r="DH42" s="231"/>
      <c r="DI42" s="314">
        <v>4</v>
      </c>
      <c r="DJ42" s="241">
        <v>170</v>
      </c>
      <c r="DK42" s="185">
        <f t="shared" si="0"/>
        <v>2.3529411764705883</v>
      </c>
    </row>
    <row r="43" s="7" customFormat="1">
      <c r="A43" s="126" t="s">
        <v>30</v>
      </c>
      <c r="B43" s="234"/>
      <c r="C43" s="235"/>
      <c r="D43" s="235"/>
      <c r="E43" s="235"/>
      <c r="F43" s="235"/>
      <c r="G43" s="235"/>
      <c r="H43" s="237"/>
      <c r="I43" s="115" t="s">
        <v>25</v>
      </c>
      <c r="J43" s="170"/>
      <c r="K43" s="170"/>
      <c r="L43" s="170"/>
      <c r="M43" s="231"/>
      <c r="N43" s="232"/>
      <c r="O43" s="170"/>
      <c r="P43" s="165"/>
      <c r="Q43" s="165"/>
      <c r="R43" s="231"/>
      <c r="S43" s="232"/>
      <c r="T43" s="170"/>
      <c r="U43" s="170"/>
      <c r="V43" s="170"/>
      <c r="W43" s="233"/>
      <c r="X43" s="232"/>
      <c r="Y43" s="170"/>
      <c r="Z43" s="170"/>
      <c r="AA43" s="170"/>
      <c r="AB43" s="231"/>
      <c r="AC43" s="232"/>
      <c r="AD43" s="170"/>
      <c r="AE43" s="170"/>
      <c r="AF43" s="170"/>
      <c r="AG43" s="233"/>
      <c r="AH43" s="232"/>
      <c r="AI43" s="170"/>
      <c r="AJ43" s="172"/>
      <c r="AK43" s="170"/>
      <c r="AL43" s="233"/>
      <c r="AM43" s="234"/>
      <c r="AN43" s="235"/>
      <c r="AO43" s="235"/>
      <c r="AP43" s="235"/>
      <c r="AQ43" s="236"/>
      <c r="AR43" s="236"/>
      <c r="AS43" s="237"/>
      <c r="AT43" s="54" t="s">
        <v>25</v>
      </c>
      <c r="AU43" s="170"/>
      <c r="AV43" s="170"/>
      <c r="AW43" s="306"/>
      <c r="AX43" s="307"/>
      <c r="AY43" s="308"/>
      <c r="AZ43" s="170"/>
      <c r="BA43" s="170"/>
      <c r="BB43" s="170"/>
      <c r="BC43" s="233"/>
      <c r="BD43" s="232"/>
      <c r="BE43" s="170"/>
      <c r="BF43" s="170"/>
      <c r="BG43" s="170"/>
      <c r="BH43" s="231"/>
      <c r="BI43" s="308"/>
      <c r="BJ43" s="170"/>
      <c r="BK43" s="170"/>
      <c r="BL43" s="170"/>
      <c r="BM43" s="231"/>
      <c r="BN43" s="232"/>
      <c r="BO43" s="170"/>
      <c r="BP43" s="177"/>
      <c r="BQ43" s="170"/>
      <c r="BR43" s="307"/>
      <c r="BS43" s="308"/>
      <c r="BT43" s="170"/>
      <c r="BU43" s="170"/>
      <c r="BV43" s="170"/>
      <c r="BW43" s="307"/>
      <c r="BX43" s="309"/>
      <c r="BY43" s="235"/>
      <c r="BZ43" s="235"/>
      <c r="CA43" s="235"/>
      <c r="CB43" s="310"/>
      <c r="CC43" s="310"/>
      <c r="CD43" s="311"/>
      <c r="CE43" s="175" t="s">
        <v>25</v>
      </c>
      <c r="CF43" s="170"/>
      <c r="CG43" s="170"/>
      <c r="CH43" s="306"/>
      <c r="CI43" s="307"/>
      <c r="CJ43" s="308"/>
      <c r="CK43" s="220"/>
      <c r="CL43" s="220"/>
      <c r="CM43" s="315"/>
      <c r="CN43" s="313"/>
      <c r="CO43" s="222"/>
      <c r="CP43" s="220"/>
      <c r="CQ43" s="220"/>
      <c r="CR43" s="220"/>
      <c r="CS43" s="223"/>
      <c r="CT43" s="222"/>
      <c r="CU43" s="220"/>
      <c r="CV43" s="220"/>
      <c r="CW43" s="220"/>
      <c r="CX43" s="187" t="s">
        <v>34</v>
      </c>
      <c r="CY43" s="222"/>
      <c r="CZ43" s="220"/>
      <c r="DA43" s="220"/>
      <c r="DB43" s="220"/>
      <c r="DC43" s="223"/>
      <c r="DD43" s="222"/>
      <c r="DE43" s="220"/>
      <c r="DF43" s="170"/>
      <c r="DG43" s="170"/>
      <c r="DH43" s="231"/>
      <c r="DI43" s="314">
        <v>1</v>
      </c>
      <c r="DJ43" s="241">
        <v>68</v>
      </c>
      <c r="DK43" s="185">
        <f t="shared" si="0"/>
        <v>1.4705882352941175</v>
      </c>
    </row>
    <row r="44" s="7" customFormat="1">
      <c r="A44" s="192" t="s">
        <v>36</v>
      </c>
      <c r="B44" s="234"/>
      <c r="C44" s="235"/>
      <c r="D44" s="235"/>
      <c r="E44" s="235"/>
      <c r="F44" s="235"/>
      <c r="G44" s="235"/>
      <c r="H44" s="237"/>
      <c r="I44" s="115" t="s">
        <v>25</v>
      </c>
      <c r="J44" s="170"/>
      <c r="K44" s="170"/>
      <c r="L44" s="170"/>
      <c r="M44" s="231"/>
      <c r="N44" s="232"/>
      <c r="O44" s="170"/>
      <c r="P44" s="165"/>
      <c r="Q44" s="165"/>
      <c r="R44" s="231"/>
      <c r="S44" s="232"/>
      <c r="T44" s="170"/>
      <c r="U44" s="170"/>
      <c r="V44" s="170"/>
      <c r="W44" s="233"/>
      <c r="X44" s="232"/>
      <c r="Y44" s="170"/>
      <c r="Z44" s="170"/>
      <c r="AA44" s="170"/>
      <c r="AB44" s="231"/>
      <c r="AC44" s="232"/>
      <c r="AD44" s="170"/>
      <c r="AE44" s="170"/>
      <c r="AF44" s="170"/>
      <c r="AG44" s="233"/>
      <c r="AH44" s="232"/>
      <c r="AI44" s="170"/>
      <c r="AJ44" s="172"/>
      <c r="AK44" s="170"/>
      <c r="AL44" s="233"/>
      <c r="AM44" s="234"/>
      <c r="AN44" s="235"/>
      <c r="AO44" s="235"/>
      <c r="AP44" s="235"/>
      <c r="AQ44" s="236"/>
      <c r="AR44" s="236"/>
      <c r="AS44" s="237"/>
      <c r="AT44" s="54" t="s">
        <v>25</v>
      </c>
      <c r="AU44" s="170"/>
      <c r="AV44" s="170"/>
      <c r="AW44" s="306"/>
      <c r="AX44" s="307"/>
      <c r="AY44" s="308"/>
      <c r="AZ44" s="170"/>
      <c r="BA44" s="170"/>
      <c r="BB44" s="170"/>
      <c r="BC44" s="233"/>
      <c r="BD44" s="232"/>
      <c r="BE44" s="170"/>
      <c r="BF44" s="170"/>
      <c r="BG44" s="170"/>
      <c r="BH44" s="231"/>
      <c r="BI44" s="308"/>
      <c r="BJ44" s="170"/>
      <c r="BK44" s="170"/>
      <c r="BL44" s="170"/>
      <c r="BM44" s="231"/>
      <c r="BN44" s="232"/>
      <c r="BO44" s="170"/>
      <c r="BP44" s="177"/>
      <c r="BQ44" s="170"/>
      <c r="BR44" s="307"/>
      <c r="BS44" s="308"/>
      <c r="BT44" s="170"/>
      <c r="BU44" s="170"/>
      <c r="BV44" s="170"/>
      <c r="BW44" s="307"/>
      <c r="BX44" s="309"/>
      <c r="BY44" s="235"/>
      <c r="BZ44" s="235"/>
      <c r="CA44" s="235"/>
      <c r="CB44" s="310"/>
      <c r="CC44" s="310"/>
      <c r="CD44" s="311"/>
      <c r="CE44" s="54" t="s">
        <v>25</v>
      </c>
      <c r="CF44" s="170"/>
      <c r="CG44" s="170"/>
      <c r="CH44" s="306"/>
      <c r="CI44" s="307"/>
      <c r="CJ44" s="308"/>
      <c r="CK44" s="220"/>
      <c r="CL44" s="220"/>
      <c r="CM44" s="315"/>
      <c r="CN44" s="313"/>
      <c r="CO44" s="222"/>
      <c r="CP44" s="220"/>
      <c r="CQ44" s="220"/>
      <c r="CR44" s="220"/>
      <c r="CS44" s="223"/>
      <c r="CT44" s="222"/>
      <c r="CU44" s="220"/>
      <c r="CV44" s="220"/>
      <c r="CW44" s="220"/>
      <c r="CX44" s="223"/>
      <c r="CY44" s="222"/>
      <c r="CZ44" s="221"/>
      <c r="DA44" s="220"/>
      <c r="DB44" s="220"/>
      <c r="DC44" s="223"/>
      <c r="DD44" s="222"/>
      <c r="DE44" s="188" t="s">
        <v>34</v>
      </c>
      <c r="DF44" s="170"/>
      <c r="DG44" s="170"/>
      <c r="DH44" s="231"/>
      <c r="DI44" s="314">
        <v>1</v>
      </c>
      <c r="DJ44" s="241">
        <v>68</v>
      </c>
      <c r="DK44" s="185">
        <f t="shared" si="0"/>
        <v>1.4705882352941175</v>
      </c>
    </row>
    <row r="45" s="7" customFormat="1" ht="15.75">
      <c r="A45" s="193" t="s">
        <v>37</v>
      </c>
      <c r="B45" s="228"/>
      <c r="C45" s="229"/>
      <c r="D45" s="229"/>
      <c r="E45" s="229"/>
      <c r="F45" s="229"/>
      <c r="G45" s="229"/>
      <c r="H45" s="230"/>
      <c r="I45" s="131" t="s">
        <v>25</v>
      </c>
      <c r="J45" s="198"/>
      <c r="K45" s="198"/>
      <c r="L45" s="198"/>
      <c r="M45" s="287"/>
      <c r="N45" s="288"/>
      <c r="O45" s="198"/>
      <c r="P45" s="195"/>
      <c r="Q45" s="195"/>
      <c r="R45" s="287"/>
      <c r="S45" s="288"/>
      <c r="T45" s="198"/>
      <c r="U45" s="198"/>
      <c r="V45" s="198"/>
      <c r="W45" s="289"/>
      <c r="X45" s="288"/>
      <c r="Y45" s="198"/>
      <c r="Z45" s="198"/>
      <c r="AA45" s="198"/>
      <c r="AB45" s="287"/>
      <c r="AC45" s="288"/>
      <c r="AD45" s="198"/>
      <c r="AE45" s="198"/>
      <c r="AF45" s="198"/>
      <c r="AG45" s="289"/>
      <c r="AH45" s="288"/>
      <c r="AI45" s="198"/>
      <c r="AJ45" s="200"/>
      <c r="AK45" s="198"/>
      <c r="AL45" s="289"/>
      <c r="AM45" s="228"/>
      <c r="AN45" s="229"/>
      <c r="AO45" s="229"/>
      <c r="AP45" s="229"/>
      <c r="AQ45" s="290"/>
      <c r="AR45" s="290"/>
      <c r="AS45" s="230"/>
      <c r="AT45" s="115" t="s">
        <v>25</v>
      </c>
      <c r="AU45" s="198"/>
      <c r="AV45" s="198"/>
      <c r="AW45" s="198"/>
      <c r="AX45" s="287"/>
      <c r="AY45" s="288"/>
      <c r="AZ45" s="198"/>
      <c r="BA45" s="198"/>
      <c r="BB45" s="198"/>
      <c r="BC45" s="289"/>
      <c r="BD45" s="288"/>
      <c r="BE45" s="198"/>
      <c r="BF45" s="198"/>
      <c r="BG45" s="198"/>
      <c r="BH45" s="287"/>
      <c r="BI45" s="288"/>
      <c r="BJ45" s="198"/>
      <c r="BK45" s="198"/>
      <c r="BL45" s="198"/>
      <c r="BM45" s="287"/>
      <c r="BN45" s="288"/>
      <c r="BO45" s="198"/>
      <c r="BP45" s="205"/>
      <c r="BQ45" s="198"/>
      <c r="BR45" s="287"/>
      <c r="BS45" s="288"/>
      <c r="BT45" s="198"/>
      <c r="BU45" s="198"/>
      <c r="BV45" s="198"/>
      <c r="BW45" s="287"/>
      <c r="BX45" s="228"/>
      <c r="BY45" s="229"/>
      <c r="BZ45" s="229"/>
      <c r="CA45" s="229"/>
      <c r="CB45" s="290"/>
      <c r="CC45" s="290"/>
      <c r="CD45" s="230"/>
      <c r="CE45" s="203" t="s">
        <v>25</v>
      </c>
      <c r="CF45" s="198"/>
      <c r="CG45" s="198"/>
      <c r="CH45" s="198"/>
      <c r="CI45" s="287"/>
      <c r="CJ45" s="288"/>
      <c r="CK45" s="292"/>
      <c r="CL45" s="292"/>
      <c r="CM45" s="292"/>
      <c r="CN45" s="293"/>
      <c r="CO45" s="291"/>
      <c r="CP45" s="292"/>
      <c r="CQ45" s="292"/>
      <c r="CR45" s="292"/>
      <c r="CS45" s="293"/>
      <c r="CT45" s="291"/>
      <c r="CU45" s="292"/>
      <c r="CV45" s="292"/>
      <c r="CW45" s="292"/>
      <c r="CX45" s="293"/>
      <c r="CY45" s="291"/>
      <c r="CZ45" s="292"/>
      <c r="DA45" s="292"/>
      <c r="DB45" s="292"/>
      <c r="DC45" s="293"/>
      <c r="DD45" s="291"/>
      <c r="DE45" s="292"/>
      <c r="DF45" s="198"/>
      <c r="DG45" s="198"/>
      <c r="DH45" s="287"/>
      <c r="DI45" s="294"/>
      <c r="DJ45" s="295"/>
      <c r="DK45" s="296"/>
    </row>
    <row r="46" s="243" customFormat="1" ht="15.75">
      <c r="A46" s="209" t="s">
        <v>42</v>
      </c>
      <c r="B46" s="245"/>
      <c r="C46" s="246"/>
      <c r="D46" s="246"/>
      <c r="E46" s="246"/>
      <c r="F46" s="246"/>
      <c r="G46" s="246"/>
      <c r="H46" s="246"/>
      <c r="I46" s="105" t="s">
        <v>25</v>
      </c>
      <c r="J46" s="161"/>
      <c r="K46" s="161"/>
      <c r="L46" s="161"/>
      <c r="M46" s="298"/>
      <c r="N46" s="299"/>
      <c r="O46" s="161"/>
      <c r="P46" s="86"/>
      <c r="Q46" s="86"/>
      <c r="R46" s="298"/>
      <c r="S46" s="299"/>
      <c r="T46" s="161"/>
      <c r="U46" s="161"/>
      <c r="V46" s="161"/>
      <c r="W46" s="300"/>
      <c r="X46" s="299"/>
      <c r="Y46" s="161"/>
      <c r="Z46" s="161"/>
      <c r="AA46" s="86"/>
      <c r="AB46" s="90"/>
      <c r="AC46" s="299"/>
      <c r="AD46" s="161"/>
      <c r="AE46" s="161"/>
      <c r="AF46" s="161"/>
      <c r="AG46" s="300"/>
      <c r="AH46" s="299"/>
      <c r="AI46" s="161"/>
      <c r="AJ46" s="100"/>
      <c r="AK46" s="161"/>
      <c r="AL46" s="300"/>
      <c r="AM46" s="299"/>
      <c r="AN46" s="161"/>
      <c r="AO46" s="161"/>
      <c r="AP46" s="161"/>
      <c r="AQ46" s="300"/>
      <c r="AR46" s="300"/>
      <c r="AS46" s="298"/>
      <c r="AT46" s="162" t="s">
        <v>25</v>
      </c>
      <c r="AU46" s="161"/>
      <c r="AV46" s="161"/>
      <c r="AW46" s="246"/>
      <c r="AX46" s="301"/>
      <c r="AY46" s="245"/>
      <c r="AZ46" s="161"/>
      <c r="BA46" s="161"/>
      <c r="BB46" s="161"/>
      <c r="BC46" s="300"/>
      <c r="BD46" s="299"/>
      <c r="BE46" s="161"/>
      <c r="BF46" s="161"/>
      <c r="BG46" s="161"/>
      <c r="BH46" s="298"/>
      <c r="BI46" s="245"/>
      <c r="BJ46" s="161"/>
      <c r="BK46" s="161"/>
      <c r="BL46" s="161"/>
      <c r="BM46" s="298"/>
      <c r="BN46" s="299"/>
      <c r="BO46" s="161"/>
      <c r="BP46" s="104"/>
      <c r="BQ46" s="161"/>
      <c r="BR46" s="301"/>
      <c r="BS46" s="245"/>
      <c r="BT46" s="161"/>
      <c r="BU46" s="161"/>
      <c r="BV46" s="161"/>
      <c r="BW46" s="301"/>
      <c r="BX46" s="317"/>
      <c r="BY46" s="161"/>
      <c r="BZ46" s="161"/>
      <c r="CA46" s="161"/>
      <c r="CB46" s="302"/>
      <c r="CC46" s="302"/>
      <c r="CD46" s="301"/>
      <c r="CE46" s="54" t="s">
        <v>25</v>
      </c>
      <c r="CF46" s="161"/>
      <c r="CG46" s="161"/>
      <c r="CH46" s="246"/>
      <c r="CI46" s="301"/>
      <c r="CJ46" s="245"/>
      <c r="CK46" s="161"/>
      <c r="CL46" s="161"/>
      <c r="CM46" s="246"/>
      <c r="CN46" s="302"/>
      <c r="CO46" s="299"/>
      <c r="CP46" s="161"/>
      <c r="CQ46" s="161"/>
      <c r="CR46" s="161"/>
      <c r="CS46" s="300"/>
      <c r="CT46" s="299"/>
      <c r="CU46" s="161"/>
      <c r="CV46" s="161"/>
      <c r="CW46" s="161"/>
      <c r="CX46" s="300"/>
      <c r="CY46" s="299"/>
      <c r="CZ46" s="161"/>
      <c r="DA46" s="161"/>
      <c r="DB46" s="161"/>
      <c r="DC46" s="300"/>
      <c r="DD46" s="299"/>
      <c r="DE46" s="161"/>
      <c r="DF46" s="161"/>
      <c r="DG46" s="161"/>
      <c r="DH46" s="298"/>
      <c r="DI46" s="303"/>
      <c r="DJ46" s="304"/>
      <c r="DK46" s="305"/>
    </row>
    <row r="47" s="7" customFormat="1" ht="14.25">
      <c r="A47" s="318" t="s">
        <v>43</v>
      </c>
      <c r="B47" s="262"/>
      <c r="C47" s="263"/>
      <c r="D47" s="263"/>
      <c r="E47" s="263"/>
      <c r="F47" s="263"/>
      <c r="G47" s="263"/>
      <c r="H47" s="264"/>
      <c r="I47" s="115" t="s">
        <v>25</v>
      </c>
      <c r="J47" s="170"/>
      <c r="K47" s="170"/>
      <c r="L47" s="170"/>
      <c r="M47" s="231"/>
      <c r="N47" s="232"/>
      <c r="O47" s="170"/>
      <c r="P47" s="165"/>
      <c r="Q47" s="165"/>
      <c r="R47" s="231"/>
      <c r="S47" s="232"/>
      <c r="T47" s="170"/>
      <c r="U47" s="170"/>
      <c r="V47" s="170"/>
      <c r="W47" s="233"/>
      <c r="X47" s="232"/>
      <c r="Y47" s="170"/>
      <c r="Z47" s="170"/>
      <c r="AA47" s="165"/>
      <c r="AB47" s="168"/>
      <c r="AC47" s="232"/>
      <c r="AD47" s="170"/>
      <c r="AE47" s="170"/>
      <c r="AF47" s="170"/>
      <c r="AG47" s="233"/>
      <c r="AH47" s="188" t="s">
        <v>33</v>
      </c>
      <c r="AI47" s="170"/>
      <c r="AJ47" s="172"/>
      <c r="AL47" s="233"/>
      <c r="AM47" s="234"/>
      <c r="AN47" s="235"/>
      <c r="AO47" s="235"/>
      <c r="AP47" s="235"/>
      <c r="AQ47" s="236"/>
      <c r="AR47" s="236"/>
      <c r="AS47" s="237"/>
      <c r="AT47" s="54" t="s">
        <v>25</v>
      </c>
      <c r="AU47" s="170"/>
      <c r="AV47" s="170"/>
      <c r="AW47" s="306"/>
      <c r="AX47" s="307"/>
      <c r="AY47" s="308"/>
      <c r="AZ47" s="170"/>
      <c r="BA47" s="170"/>
      <c r="BB47" s="170"/>
      <c r="BC47" s="233"/>
      <c r="BD47" s="232"/>
      <c r="BE47" s="170"/>
      <c r="BF47" s="170"/>
      <c r="BG47" s="170"/>
      <c r="BH47" s="231"/>
      <c r="BI47" s="308"/>
      <c r="BJ47" s="170"/>
      <c r="BK47" s="170"/>
      <c r="BL47" s="170"/>
      <c r="BM47" s="231"/>
      <c r="BN47" s="232"/>
      <c r="BO47" s="170"/>
      <c r="BP47" s="188" t="s">
        <v>33</v>
      </c>
      <c r="BQ47" s="170"/>
      <c r="BR47" s="307"/>
      <c r="BS47" s="308"/>
      <c r="BT47" s="170"/>
      <c r="BU47" s="170"/>
      <c r="BW47" s="307"/>
      <c r="BX47" s="319"/>
      <c r="BY47" s="235"/>
      <c r="BZ47" s="235"/>
      <c r="CA47" s="235"/>
      <c r="CB47" s="310"/>
      <c r="CC47" s="310"/>
      <c r="CD47" s="311"/>
      <c r="CE47" s="115" t="s">
        <v>25</v>
      </c>
      <c r="CF47" s="170"/>
      <c r="CG47" s="170"/>
      <c r="CH47" s="306"/>
      <c r="CI47" s="307"/>
      <c r="CJ47" s="308"/>
      <c r="CK47" s="170"/>
      <c r="CL47" s="320" t="s">
        <v>39</v>
      </c>
      <c r="CM47" s="315"/>
      <c r="CN47" s="313"/>
      <c r="CO47" s="222"/>
      <c r="CP47" s="220"/>
      <c r="CQ47" s="220"/>
      <c r="CR47" s="220"/>
      <c r="CS47" s="223"/>
      <c r="CT47" s="222"/>
      <c r="CU47" s="220"/>
      <c r="CV47" s="220"/>
      <c r="CW47" s="220"/>
      <c r="CX47" s="223"/>
      <c r="CY47" s="222"/>
      <c r="CZ47" s="220"/>
      <c r="DA47" s="220"/>
      <c r="DB47" s="221"/>
      <c r="DC47" s="223"/>
      <c r="DD47" s="188" t="s">
        <v>33</v>
      </c>
      <c r="DE47" s="220"/>
      <c r="DF47" s="170"/>
      <c r="DG47" s="170"/>
      <c r="DH47" s="231"/>
      <c r="DI47" s="314">
        <v>4</v>
      </c>
      <c r="DJ47" s="241">
        <v>204</v>
      </c>
      <c r="DK47" s="185">
        <f t="shared" si="0"/>
        <v>1.9607843137254901</v>
      </c>
    </row>
    <row r="48" s="7" customFormat="1">
      <c r="A48" s="125" t="s">
        <v>44</v>
      </c>
      <c r="B48" s="234"/>
      <c r="C48" s="235"/>
      <c r="D48" s="235"/>
      <c r="E48" s="235"/>
      <c r="F48" s="235"/>
      <c r="G48" s="235"/>
      <c r="H48" s="237"/>
      <c r="I48" s="115" t="s">
        <v>25</v>
      </c>
      <c r="J48" s="170"/>
      <c r="K48" s="170"/>
      <c r="L48" s="170"/>
      <c r="M48" s="231"/>
      <c r="N48" s="232"/>
      <c r="O48" s="170"/>
      <c r="P48" s="165"/>
      <c r="Q48" s="165"/>
      <c r="R48" s="231"/>
      <c r="S48" s="232"/>
      <c r="T48" s="170"/>
      <c r="U48" s="170"/>
      <c r="V48" s="170"/>
      <c r="W48" s="233"/>
      <c r="X48" s="232"/>
      <c r="Y48" s="170"/>
      <c r="Z48" s="170"/>
      <c r="AA48" s="165"/>
      <c r="AB48" s="168"/>
      <c r="AC48" s="232"/>
      <c r="AD48" s="170"/>
      <c r="AE48" s="170"/>
      <c r="AF48" s="170"/>
      <c r="AG48" s="233"/>
      <c r="AH48" s="232"/>
      <c r="AI48" s="170"/>
      <c r="AJ48" s="172"/>
      <c r="AK48" s="170"/>
      <c r="AL48" s="233"/>
      <c r="AM48" s="234"/>
      <c r="AN48" s="235"/>
      <c r="AO48" s="235"/>
      <c r="AP48" s="235"/>
      <c r="AQ48" s="236"/>
      <c r="AR48" s="236"/>
      <c r="AS48" s="237"/>
      <c r="AT48" s="115" t="s">
        <v>25</v>
      </c>
      <c r="AU48" s="170"/>
      <c r="AV48" s="170"/>
      <c r="AW48" s="306"/>
      <c r="AX48" s="307"/>
      <c r="AY48" s="308"/>
      <c r="AZ48" s="170"/>
      <c r="BA48" s="170"/>
      <c r="BB48" s="170"/>
      <c r="BC48" s="233"/>
      <c r="BD48" s="232"/>
      <c r="BE48" s="170"/>
      <c r="BF48" s="170"/>
      <c r="BG48" s="170"/>
      <c r="BH48" s="231"/>
      <c r="BI48" s="308"/>
      <c r="BJ48" s="170"/>
      <c r="BK48" s="170"/>
      <c r="BL48" s="170"/>
      <c r="BM48" s="231"/>
      <c r="BN48" s="232"/>
      <c r="BO48" s="170"/>
      <c r="BP48" s="177"/>
      <c r="BQ48" s="170"/>
      <c r="BR48" s="307"/>
      <c r="BS48" s="308"/>
      <c r="BT48" s="170"/>
      <c r="BU48" s="170"/>
      <c r="BV48" s="170"/>
      <c r="BW48" s="307"/>
      <c r="BX48" s="319"/>
      <c r="BY48" s="235"/>
      <c r="BZ48" s="235"/>
      <c r="CA48" s="235"/>
      <c r="CB48" s="310"/>
      <c r="CC48" s="310"/>
      <c r="CD48" s="311"/>
      <c r="CE48" s="175" t="s">
        <v>25</v>
      </c>
      <c r="CF48" s="170"/>
      <c r="CG48" s="170"/>
      <c r="CH48" s="306"/>
      <c r="CI48" s="307"/>
      <c r="CJ48" s="308"/>
      <c r="CK48" s="170"/>
      <c r="CL48" s="220"/>
      <c r="CM48" s="315"/>
      <c r="CN48" s="313"/>
      <c r="CO48" s="222"/>
      <c r="CP48" s="220"/>
      <c r="CQ48" s="220"/>
      <c r="CR48" s="220"/>
      <c r="CS48" s="221"/>
      <c r="CT48" s="222"/>
      <c r="CU48" s="220"/>
      <c r="CV48" s="220"/>
      <c r="CW48" s="220"/>
      <c r="CX48" s="223"/>
      <c r="CY48" s="222"/>
      <c r="CZ48" s="220"/>
      <c r="DA48" s="220"/>
      <c r="DB48" s="187" t="s">
        <v>34</v>
      </c>
      <c r="DC48" s="223"/>
      <c r="DD48" s="222"/>
      <c r="DE48" s="221"/>
      <c r="DF48" s="170"/>
      <c r="DG48" s="170"/>
      <c r="DH48" s="231"/>
      <c r="DI48" s="314">
        <v>1</v>
      </c>
      <c r="DJ48" s="241">
        <v>102</v>
      </c>
      <c r="DK48" s="185">
        <f t="shared" si="0"/>
        <v>0.98039215686274506</v>
      </c>
    </row>
    <row r="49" s="7" customFormat="1">
      <c r="A49" s="125" t="s">
        <v>36</v>
      </c>
      <c r="B49" s="234"/>
      <c r="C49" s="235"/>
      <c r="D49" s="235"/>
      <c r="E49" s="235"/>
      <c r="F49" s="235"/>
      <c r="G49" s="235"/>
      <c r="H49" s="237"/>
      <c r="I49" s="115" t="s">
        <v>25</v>
      </c>
      <c r="J49" s="170"/>
      <c r="K49" s="170"/>
      <c r="L49" s="189" t="s">
        <v>34</v>
      </c>
      <c r="M49" s="231"/>
      <c r="N49" s="232"/>
      <c r="O49" s="170"/>
      <c r="P49" s="165"/>
      <c r="Q49" s="165"/>
      <c r="R49" s="231"/>
      <c r="S49" s="232"/>
      <c r="T49" s="170"/>
      <c r="U49" s="170"/>
      <c r="V49" s="170"/>
      <c r="W49" s="233"/>
      <c r="X49" s="232"/>
      <c r="Y49" s="170"/>
      <c r="Z49" s="170"/>
      <c r="AA49" s="165"/>
      <c r="AB49" s="168"/>
      <c r="AC49" s="232"/>
      <c r="AD49" s="170"/>
      <c r="AE49" s="170"/>
      <c r="AF49" s="170"/>
      <c r="AG49" s="231"/>
      <c r="AH49" s="232"/>
      <c r="AI49" s="170"/>
      <c r="AJ49" s="172"/>
      <c r="AK49" s="170"/>
      <c r="AL49" s="233"/>
      <c r="AM49" s="234"/>
      <c r="AN49" s="235"/>
      <c r="AO49" s="235"/>
      <c r="AP49" s="235"/>
      <c r="AQ49" s="236"/>
      <c r="AR49" s="236"/>
      <c r="AS49" s="237"/>
      <c r="AT49" s="54" t="s">
        <v>25</v>
      </c>
      <c r="AU49" s="170"/>
      <c r="AV49" s="170"/>
      <c r="AW49" s="306"/>
      <c r="AX49" s="307"/>
      <c r="AY49" s="308"/>
      <c r="AZ49" s="170"/>
      <c r="BA49" s="170"/>
      <c r="BB49" s="170"/>
      <c r="BC49" s="233"/>
      <c r="BD49" s="232"/>
      <c r="BE49" s="170"/>
      <c r="BF49" s="170"/>
      <c r="BG49" s="170"/>
      <c r="BH49" s="231"/>
      <c r="BI49" s="308"/>
      <c r="BJ49" s="170"/>
      <c r="BK49" s="170"/>
      <c r="BL49" s="170"/>
      <c r="BM49" s="231"/>
      <c r="BN49" s="232"/>
      <c r="BO49" s="170"/>
      <c r="BP49" s="177"/>
      <c r="BQ49" s="170"/>
      <c r="BR49" s="307"/>
      <c r="BS49" s="308"/>
      <c r="BT49" s="170"/>
      <c r="BU49" s="170"/>
      <c r="BV49" s="170"/>
      <c r="BW49" s="307"/>
      <c r="BX49" s="319"/>
      <c r="BY49" s="235"/>
      <c r="BZ49" s="235"/>
      <c r="CA49" s="235"/>
      <c r="CB49" s="310"/>
      <c r="CC49" s="310"/>
      <c r="CD49" s="311"/>
      <c r="CE49" s="54" t="s">
        <v>25</v>
      </c>
      <c r="CF49" s="170"/>
      <c r="CG49" s="170"/>
      <c r="CH49" s="306"/>
      <c r="CI49" s="307"/>
      <c r="CJ49" s="308"/>
      <c r="CK49" s="170"/>
      <c r="CL49" s="220"/>
      <c r="CM49" s="315"/>
      <c r="CN49" s="313"/>
      <c r="CO49" s="222"/>
      <c r="CP49" s="220"/>
      <c r="CQ49" s="220"/>
      <c r="CR49" s="220"/>
      <c r="CS49" s="223"/>
      <c r="CT49" s="222"/>
      <c r="CU49" s="220"/>
      <c r="CV49" s="220"/>
      <c r="CW49" s="220"/>
      <c r="CX49" s="223"/>
      <c r="CY49" s="222"/>
      <c r="CZ49" s="220"/>
      <c r="DA49" s="188" t="s">
        <v>35</v>
      </c>
      <c r="DB49" s="220"/>
      <c r="DC49" s="223"/>
      <c r="DD49" s="222"/>
      <c r="DE49" s="220"/>
      <c r="DF49" s="170"/>
      <c r="DG49" s="170"/>
      <c r="DH49" s="231"/>
      <c r="DI49" s="314">
        <v>1</v>
      </c>
      <c r="DJ49" s="241">
        <v>102</v>
      </c>
      <c r="DK49" s="185">
        <f t="shared" si="0"/>
        <v>0.98039215686274506</v>
      </c>
    </row>
    <row r="50" s="7" customFormat="1">
      <c r="A50" s="125" t="s">
        <v>29</v>
      </c>
      <c r="B50" s="234"/>
      <c r="C50" s="235"/>
      <c r="D50" s="235"/>
      <c r="E50" s="235"/>
      <c r="F50" s="235"/>
      <c r="G50" s="235"/>
      <c r="H50" s="237"/>
      <c r="I50" s="115" t="s">
        <v>25</v>
      </c>
      <c r="J50" s="170"/>
      <c r="K50" s="170"/>
      <c r="L50" s="170"/>
      <c r="M50" s="231"/>
      <c r="N50" s="232"/>
      <c r="O50" s="170"/>
      <c r="P50" s="165"/>
      <c r="Q50" s="165"/>
      <c r="R50" s="231"/>
      <c r="S50" s="321" t="s">
        <v>32</v>
      </c>
      <c r="T50" s="170"/>
      <c r="U50" s="170"/>
      <c r="V50" s="170"/>
      <c r="W50" s="233"/>
      <c r="X50" s="232"/>
      <c r="Y50" s="170"/>
      <c r="Z50" s="170"/>
      <c r="AA50" s="165"/>
      <c r="AB50" s="168"/>
      <c r="AC50" s="232"/>
      <c r="AD50" s="170"/>
      <c r="AE50" s="170"/>
      <c r="AF50" s="170"/>
      <c r="AG50" s="240"/>
      <c r="AI50" s="170"/>
      <c r="AJ50" s="322" t="s">
        <v>34</v>
      </c>
      <c r="AK50" s="170"/>
      <c r="AL50" s="233"/>
      <c r="AM50" s="234"/>
      <c r="AN50" s="235"/>
      <c r="AO50" s="235"/>
      <c r="AP50" s="235"/>
      <c r="AQ50" s="236"/>
      <c r="AR50" s="236"/>
      <c r="AS50" s="237"/>
      <c r="AT50" s="115" t="s">
        <v>25</v>
      </c>
      <c r="AU50" s="170"/>
      <c r="AV50" s="170"/>
      <c r="AW50" s="306"/>
      <c r="AX50" s="307"/>
      <c r="AY50" s="316" t="s">
        <v>34</v>
      </c>
      <c r="AZ50" s="170"/>
      <c r="BA50" s="170"/>
      <c r="BB50" s="170"/>
      <c r="BC50" s="233"/>
      <c r="BD50" s="232"/>
      <c r="BE50" s="170"/>
      <c r="BF50" s="170"/>
      <c r="BG50" s="170"/>
      <c r="BH50" s="231"/>
      <c r="BI50" s="308"/>
      <c r="BJ50" s="170"/>
      <c r="BK50" s="170"/>
      <c r="BL50" s="170"/>
      <c r="BM50" s="231"/>
      <c r="BN50" s="232"/>
      <c r="BO50" s="170"/>
      <c r="BP50" s="177"/>
      <c r="BQ50" s="170"/>
      <c r="BR50" s="307"/>
      <c r="BS50" s="308"/>
      <c r="BT50" s="170"/>
      <c r="BU50" s="170"/>
      <c r="BV50" s="323" t="s">
        <v>39</v>
      </c>
      <c r="BW50" s="307"/>
      <c r="BX50" s="319"/>
      <c r="BY50" s="235"/>
      <c r="BZ50" s="235"/>
      <c r="CA50" s="235"/>
      <c r="CB50" s="310"/>
      <c r="CC50" s="310"/>
      <c r="CD50" s="311"/>
      <c r="CE50" s="115" t="s">
        <v>25</v>
      </c>
      <c r="CF50" s="170"/>
      <c r="CG50" s="170"/>
      <c r="CH50" s="306"/>
      <c r="CI50" s="307"/>
      <c r="CJ50" s="308"/>
      <c r="CK50" s="170"/>
      <c r="CL50" s="220"/>
      <c r="CM50" s="315"/>
      <c r="CN50" s="313"/>
      <c r="CO50" s="188" t="s">
        <v>34</v>
      </c>
      <c r="CP50" s="220"/>
      <c r="CQ50" s="324" t="s">
        <v>32</v>
      </c>
      <c r="CR50" s="220"/>
      <c r="CS50" s="223"/>
      <c r="CT50" s="222"/>
      <c r="CU50" s="220"/>
      <c r="CV50" s="220"/>
      <c r="CW50" s="220"/>
      <c r="CX50" s="223"/>
      <c r="CY50" s="222"/>
      <c r="CZ50" s="220"/>
      <c r="DA50" s="220"/>
      <c r="DB50" s="220"/>
      <c r="DC50" s="189" t="s">
        <v>34</v>
      </c>
      <c r="DD50" s="221"/>
      <c r="DE50" s="220"/>
      <c r="DF50" s="170"/>
      <c r="DG50" s="170"/>
      <c r="DH50" s="231"/>
      <c r="DI50" s="314">
        <v>4</v>
      </c>
      <c r="DJ50" s="241">
        <v>204</v>
      </c>
      <c r="DK50" s="185">
        <f t="shared" si="0"/>
        <v>1.9607843137254901</v>
      </c>
    </row>
    <row r="51" s="7" customFormat="1">
      <c r="A51" s="125" t="s">
        <v>45</v>
      </c>
      <c r="B51" s="234"/>
      <c r="C51" s="235"/>
      <c r="D51" s="235"/>
      <c r="E51" s="235"/>
      <c r="F51" s="235"/>
      <c r="G51" s="235"/>
      <c r="H51" s="237"/>
      <c r="I51" s="115" t="s">
        <v>25</v>
      </c>
      <c r="J51" s="170"/>
      <c r="K51" s="170"/>
      <c r="L51" s="170"/>
      <c r="M51" s="231"/>
      <c r="N51" s="232"/>
      <c r="O51" s="170"/>
      <c r="P51" s="165"/>
      <c r="Q51" s="165"/>
      <c r="R51" s="231"/>
      <c r="S51" s="232"/>
      <c r="T51" s="170"/>
      <c r="U51" s="170"/>
      <c r="V51" s="170"/>
      <c r="W51" s="233"/>
      <c r="X51" s="232"/>
      <c r="Y51" s="170"/>
      <c r="Z51" s="170"/>
      <c r="AA51" s="165"/>
      <c r="AB51" s="168"/>
      <c r="AC51" s="232"/>
      <c r="AD51" s="170"/>
      <c r="AE51" s="170"/>
      <c r="AF51" s="170"/>
      <c r="AG51" s="268"/>
      <c r="AH51" s="232"/>
      <c r="AI51" s="170"/>
      <c r="AJ51" s="172"/>
      <c r="AK51" s="170"/>
      <c r="AL51" s="233"/>
      <c r="AM51" s="234"/>
      <c r="AN51" s="235"/>
      <c r="AO51" s="235"/>
      <c r="AP51" s="235"/>
      <c r="AQ51" s="236"/>
      <c r="AR51" s="236"/>
      <c r="AS51" s="237"/>
      <c r="AT51" s="115" t="s">
        <v>25</v>
      </c>
      <c r="AU51" s="170"/>
      <c r="AV51" s="170"/>
      <c r="AW51" s="306"/>
      <c r="AX51" s="307"/>
      <c r="AY51" s="308"/>
      <c r="AZ51" s="170"/>
      <c r="BA51" s="170"/>
      <c r="BB51" s="170"/>
      <c r="BC51" s="233"/>
      <c r="BD51" s="232"/>
      <c r="BE51" s="170"/>
      <c r="BF51" s="170"/>
      <c r="BG51" s="170"/>
      <c r="BH51" s="231"/>
      <c r="BI51" s="308"/>
      <c r="BJ51" s="170"/>
      <c r="BK51" s="170"/>
      <c r="BL51" s="170"/>
      <c r="BM51" s="231"/>
      <c r="BN51" s="218" t="s">
        <v>39</v>
      </c>
      <c r="BO51" s="170"/>
      <c r="BP51" s="177"/>
      <c r="BQ51" s="170"/>
      <c r="BR51" s="307"/>
      <c r="BS51" s="308"/>
      <c r="BT51" s="170"/>
      <c r="BU51" s="170"/>
      <c r="BV51" s="170"/>
      <c r="BW51" s="307"/>
      <c r="BX51" s="319"/>
      <c r="BY51" s="235"/>
      <c r="BZ51" s="235"/>
      <c r="CA51" s="235"/>
      <c r="CB51" s="310"/>
      <c r="CC51" s="310"/>
      <c r="CD51" s="311"/>
      <c r="CE51" s="115" t="s">
        <v>25</v>
      </c>
      <c r="CF51" s="170"/>
      <c r="CG51" s="170"/>
      <c r="CH51" s="306"/>
      <c r="CI51" s="307"/>
      <c r="CJ51" s="308"/>
      <c r="CK51" s="170"/>
      <c r="CL51" s="220"/>
      <c r="CM51" s="315"/>
      <c r="CN51" s="313"/>
      <c r="CO51" s="222"/>
      <c r="CP51" s="220"/>
      <c r="CQ51" s="220"/>
      <c r="CR51" s="220"/>
      <c r="CS51" s="223"/>
      <c r="CT51" s="222"/>
      <c r="CU51" s="220"/>
      <c r="CV51" s="220"/>
      <c r="CW51" s="220"/>
      <c r="CX51" s="223"/>
      <c r="CY51" s="222"/>
      <c r="CZ51" s="324" t="s">
        <v>32</v>
      </c>
      <c r="DA51" s="220"/>
      <c r="DB51" s="220"/>
      <c r="DC51" s="223"/>
      <c r="DD51" s="222"/>
      <c r="DE51" s="220"/>
      <c r="DF51" s="170"/>
      <c r="DG51" s="170"/>
      <c r="DH51" s="231"/>
      <c r="DI51" s="314">
        <v>2</v>
      </c>
      <c r="DJ51" s="241">
        <v>68</v>
      </c>
      <c r="DK51" s="185">
        <f t="shared" si="0"/>
        <v>2.9411764705882351</v>
      </c>
    </row>
    <row r="52" s="7" customFormat="1">
      <c r="A52" s="125" t="s">
        <v>46</v>
      </c>
      <c r="B52" s="234"/>
      <c r="C52" s="235"/>
      <c r="D52" s="235"/>
      <c r="E52" s="235"/>
      <c r="F52" s="235"/>
      <c r="G52" s="235"/>
      <c r="H52" s="237"/>
      <c r="I52" s="115" t="s">
        <v>25</v>
      </c>
      <c r="J52" s="170"/>
      <c r="K52" s="170"/>
      <c r="L52" s="170"/>
      <c r="M52" s="231"/>
      <c r="N52" s="232"/>
      <c r="O52" s="170"/>
      <c r="P52" s="165"/>
      <c r="Q52" s="165"/>
      <c r="R52" s="231"/>
      <c r="S52" s="232"/>
      <c r="T52" s="170"/>
      <c r="U52" s="170"/>
      <c r="V52" s="170"/>
      <c r="W52" s="233"/>
      <c r="X52" s="232"/>
      <c r="Y52" s="170"/>
      <c r="Z52" s="170"/>
      <c r="AA52" s="165"/>
      <c r="AB52" s="168"/>
      <c r="AC52" s="232"/>
      <c r="AD52" s="188" t="s">
        <v>35</v>
      </c>
      <c r="AE52" s="170"/>
      <c r="AF52" s="170"/>
      <c r="AG52" s="233"/>
      <c r="AH52" s="232"/>
      <c r="AI52" s="170"/>
      <c r="AJ52" s="172"/>
      <c r="AK52" s="170"/>
      <c r="AL52" s="233"/>
      <c r="AM52" s="234"/>
      <c r="AN52" s="235"/>
      <c r="AO52" s="235"/>
      <c r="AP52" s="235"/>
      <c r="AQ52" s="236"/>
      <c r="AR52" s="236"/>
      <c r="AS52" s="237"/>
      <c r="AT52" s="115" t="s">
        <v>25</v>
      </c>
      <c r="AU52" s="170"/>
      <c r="AV52" s="170"/>
      <c r="AW52" s="306"/>
      <c r="AX52" s="307"/>
      <c r="AY52" s="308"/>
      <c r="AZ52" s="170"/>
      <c r="BA52" s="170"/>
      <c r="BB52" s="170"/>
      <c r="BC52" s="233"/>
      <c r="BD52" s="232"/>
      <c r="BE52" s="170"/>
      <c r="BF52" s="170"/>
      <c r="BG52" s="170"/>
      <c r="BH52" s="231"/>
      <c r="BI52" s="308"/>
      <c r="BJ52" s="188" t="s">
        <v>35</v>
      </c>
      <c r="BK52" s="170"/>
      <c r="BL52" s="170"/>
      <c r="BM52" s="231"/>
      <c r="BN52" s="232"/>
      <c r="BO52" s="170"/>
      <c r="BP52" s="177"/>
      <c r="BQ52" s="170"/>
      <c r="BR52" s="307"/>
      <c r="BS52" s="308"/>
      <c r="BT52" s="170"/>
      <c r="BU52" s="170"/>
      <c r="BV52" s="170"/>
      <c r="BW52" s="307"/>
      <c r="BX52" s="319"/>
      <c r="BY52" s="235"/>
      <c r="BZ52" s="235"/>
      <c r="CA52" s="235"/>
      <c r="CB52" s="310"/>
      <c r="CC52" s="310"/>
      <c r="CD52" s="311"/>
      <c r="CE52" s="115" t="s">
        <v>25</v>
      </c>
      <c r="CF52" s="170"/>
      <c r="CG52" s="170"/>
      <c r="CH52" s="306"/>
      <c r="CI52" s="307"/>
      <c r="CJ52" s="308"/>
      <c r="CK52" s="170"/>
      <c r="CL52" s="220"/>
      <c r="CM52" s="315"/>
      <c r="CN52" s="313"/>
      <c r="CO52" s="222"/>
      <c r="CP52" s="220"/>
      <c r="CQ52" s="220"/>
      <c r="CR52" s="220"/>
      <c r="CS52" s="223"/>
      <c r="CT52" s="222"/>
      <c r="CU52" s="220"/>
      <c r="CV52" s="220"/>
      <c r="CW52" s="221"/>
      <c r="CX52" s="223"/>
      <c r="CY52" s="222"/>
      <c r="CZ52" s="221"/>
      <c r="DA52" s="220"/>
      <c r="DB52" s="220"/>
      <c r="DC52" s="223"/>
      <c r="DD52" s="222"/>
      <c r="DE52" s="188" t="s">
        <v>34</v>
      </c>
      <c r="DF52" s="170"/>
      <c r="DG52" s="170"/>
      <c r="DH52" s="231"/>
      <c r="DI52" s="314">
        <v>3</v>
      </c>
      <c r="DJ52" s="241">
        <v>34</v>
      </c>
      <c r="DK52" s="185">
        <f t="shared" si="0"/>
        <v>8.8235294117647065</v>
      </c>
    </row>
    <row r="53" s="7" customFormat="1">
      <c r="A53" s="125" t="s">
        <v>47</v>
      </c>
      <c r="B53" s="234"/>
      <c r="C53" s="235"/>
      <c r="D53" s="235"/>
      <c r="E53" s="235"/>
      <c r="F53" s="235"/>
      <c r="G53" s="235"/>
      <c r="H53" s="237"/>
      <c r="I53" s="115" t="s">
        <v>25</v>
      </c>
      <c r="J53" s="170"/>
      <c r="K53" s="170"/>
      <c r="L53" s="170"/>
      <c r="M53" s="231"/>
      <c r="N53" s="232"/>
      <c r="O53" s="170"/>
      <c r="P53" s="165"/>
      <c r="Q53" s="165"/>
      <c r="R53" s="231"/>
      <c r="S53" s="232"/>
      <c r="T53" s="170"/>
      <c r="U53" s="170"/>
      <c r="V53" s="170"/>
      <c r="W53" s="233"/>
      <c r="X53" s="232"/>
      <c r="Y53" s="170"/>
      <c r="Z53" s="170"/>
      <c r="AA53" s="165"/>
      <c r="AB53" s="168"/>
      <c r="AC53" s="232"/>
      <c r="AD53" s="170"/>
      <c r="AE53" s="170"/>
      <c r="AF53" s="170"/>
      <c r="AG53" s="233"/>
      <c r="AH53" s="232"/>
      <c r="AI53" s="170"/>
      <c r="AJ53" s="172"/>
      <c r="AK53" s="170"/>
      <c r="AL53" s="233"/>
      <c r="AM53" s="234"/>
      <c r="AN53" s="235"/>
      <c r="AO53" s="235"/>
      <c r="AP53" s="235"/>
      <c r="AQ53" s="236"/>
      <c r="AR53" s="236"/>
      <c r="AS53" s="237"/>
      <c r="AT53" s="54" t="s">
        <v>25</v>
      </c>
      <c r="AU53" s="170"/>
      <c r="AV53" s="170"/>
      <c r="AW53" s="306"/>
      <c r="AX53" s="307"/>
      <c r="AY53" s="308"/>
      <c r="AZ53" s="170"/>
      <c r="BA53" s="170"/>
      <c r="BB53" s="170"/>
      <c r="BC53" s="233"/>
      <c r="BD53" s="232"/>
      <c r="BE53" s="170"/>
      <c r="BF53" s="170"/>
      <c r="BG53" s="170"/>
      <c r="BH53" s="231"/>
      <c r="BI53" s="308"/>
      <c r="BJ53" s="170"/>
      <c r="BK53" s="323" t="s">
        <v>39</v>
      </c>
      <c r="BL53" s="170"/>
      <c r="BM53" s="231"/>
      <c r="BN53" s="232"/>
      <c r="BO53" s="170"/>
      <c r="BP53" s="177"/>
      <c r="BQ53" s="170"/>
      <c r="BR53" s="307"/>
      <c r="BS53" s="308"/>
      <c r="BT53" s="170"/>
      <c r="BU53" s="170"/>
      <c r="BV53" s="170"/>
      <c r="BW53" s="307"/>
      <c r="BX53" s="319"/>
      <c r="BY53" s="235"/>
      <c r="BZ53" s="235"/>
      <c r="CA53" s="235"/>
      <c r="CB53" s="310"/>
      <c r="CC53" s="310"/>
      <c r="CD53" s="311"/>
      <c r="CE53" s="115" t="s">
        <v>25</v>
      </c>
      <c r="CF53" s="284" t="s">
        <v>32</v>
      </c>
      <c r="CG53" s="170"/>
      <c r="CH53" s="306"/>
      <c r="CI53" s="307"/>
      <c r="CJ53" s="308"/>
      <c r="CK53" s="170"/>
      <c r="CL53" s="220"/>
      <c r="CM53" s="315"/>
      <c r="CN53" s="313"/>
      <c r="CO53" s="222"/>
      <c r="CP53" s="220"/>
      <c r="CQ53" s="220"/>
      <c r="CR53" s="220"/>
      <c r="CS53" s="223"/>
      <c r="CT53" s="222"/>
      <c r="CU53" s="220"/>
      <c r="CV53" s="220"/>
      <c r="CW53" s="220"/>
      <c r="CX53" s="223"/>
      <c r="CY53" s="222"/>
      <c r="CZ53" s="220"/>
      <c r="DA53" s="188" t="s">
        <v>35</v>
      </c>
      <c r="DB53" s="220"/>
      <c r="DC53" s="223"/>
      <c r="DD53" s="222"/>
      <c r="DE53" s="220"/>
      <c r="DF53" s="170"/>
      <c r="DG53" s="170"/>
      <c r="DH53" s="231"/>
      <c r="DI53" s="314">
        <v>2</v>
      </c>
      <c r="DJ53" s="241">
        <v>34</v>
      </c>
      <c r="DK53" s="185">
        <f t="shared" si="0"/>
        <v>5.8823529411764701</v>
      </c>
    </row>
    <row r="54" s="7" customFormat="1">
      <c r="A54" s="125" t="s">
        <v>48</v>
      </c>
      <c r="B54" s="234"/>
      <c r="C54" s="235"/>
      <c r="D54" s="235"/>
      <c r="E54" s="235"/>
      <c r="F54" s="235"/>
      <c r="G54" s="235"/>
      <c r="H54" s="237"/>
      <c r="I54" s="115" t="s">
        <v>25</v>
      </c>
      <c r="J54" s="170"/>
      <c r="K54" s="170"/>
      <c r="L54" s="170"/>
      <c r="M54" s="231"/>
      <c r="N54" s="232"/>
      <c r="O54" s="170"/>
      <c r="P54" s="165"/>
      <c r="Q54" s="165"/>
      <c r="R54" s="231"/>
      <c r="S54" s="232"/>
      <c r="T54" s="170"/>
      <c r="U54" s="170"/>
      <c r="V54" s="170"/>
      <c r="W54" s="233"/>
      <c r="X54" s="232"/>
      <c r="Y54" s="170"/>
      <c r="Z54" s="170"/>
      <c r="AA54" s="165"/>
      <c r="AB54" s="168"/>
      <c r="AC54" s="232"/>
      <c r="AD54" s="170"/>
      <c r="AE54" s="170"/>
      <c r="AF54" s="170"/>
      <c r="AG54" s="233"/>
      <c r="AH54" s="232"/>
      <c r="AI54" s="170"/>
      <c r="AJ54" s="172"/>
      <c r="AK54" s="170"/>
      <c r="AL54" s="233"/>
      <c r="AM54" s="234"/>
      <c r="AN54" s="235"/>
      <c r="AO54" s="235"/>
      <c r="AP54" s="235"/>
      <c r="AQ54" s="236"/>
      <c r="AR54" s="236"/>
      <c r="AS54" s="237"/>
      <c r="AT54" s="115" t="s">
        <v>25</v>
      </c>
      <c r="AU54" s="170"/>
      <c r="AV54" s="170"/>
      <c r="AW54" s="306"/>
      <c r="AX54" s="307"/>
      <c r="AY54" s="308"/>
      <c r="AZ54" s="170"/>
      <c r="BA54" s="170"/>
      <c r="BB54" s="170"/>
      <c r="BC54" s="233"/>
      <c r="BD54" s="232"/>
      <c r="BE54" s="170"/>
      <c r="BF54" s="170"/>
      <c r="BG54" s="170"/>
      <c r="BH54" s="231"/>
      <c r="BI54" s="308"/>
      <c r="BJ54" s="170"/>
      <c r="BK54" s="170"/>
      <c r="BL54" s="170"/>
      <c r="BM54" s="231"/>
      <c r="BN54" s="232"/>
      <c r="BO54" s="170"/>
      <c r="BP54" s="177"/>
      <c r="BQ54" s="170"/>
      <c r="BR54" s="307"/>
      <c r="BS54" s="308"/>
      <c r="BT54" s="170"/>
      <c r="BU54" s="170"/>
      <c r="BV54" s="170"/>
      <c r="BW54" s="307"/>
      <c r="BX54" s="319"/>
      <c r="BY54" s="235"/>
      <c r="BZ54" s="235"/>
      <c r="CA54" s="235"/>
      <c r="CB54" s="310"/>
      <c r="CC54" s="310"/>
      <c r="CD54" s="311"/>
      <c r="CE54" s="115" t="s">
        <v>25</v>
      </c>
      <c r="CF54" s="170"/>
      <c r="CG54" s="170"/>
      <c r="CH54" s="306"/>
      <c r="CI54" s="307"/>
      <c r="CJ54" s="308"/>
      <c r="CK54" s="170"/>
      <c r="CL54" s="220"/>
      <c r="CM54" s="315"/>
      <c r="CN54" s="313"/>
      <c r="CO54" s="222"/>
      <c r="CP54" s="220"/>
      <c r="CQ54" s="220"/>
      <c r="CR54" s="220"/>
      <c r="CS54" s="223"/>
      <c r="CT54" s="222"/>
      <c r="CU54" s="220"/>
      <c r="CV54" s="220"/>
      <c r="CW54" s="220"/>
      <c r="CX54" s="223"/>
      <c r="CY54" s="222"/>
      <c r="CZ54" s="220"/>
      <c r="DA54" s="220"/>
      <c r="DB54" s="220"/>
      <c r="DC54" s="223"/>
      <c r="DD54" s="222"/>
      <c r="DE54" s="220"/>
      <c r="DF54" s="170"/>
      <c r="DG54" s="170"/>
      <c r="DH54" s="231"/>
      <c r="DI54" s="314"/>
      <c r="DJ54" s="241"/>
      <c r="DK54" s="242"/>
    </row>
    <row r="55" s="7" customFormat="1">
      <c r="A55" s="125" t="s">
        <v>49</v>
      </c>
      <c r="B55" s="234"/>
      <c r="C55" s="235"/>
      <c r="D55" s="235"/>
      <c r="E55" s="235"/>
      <c r="F55" s="235"/>
      <c r="G55" s="235"/>
      <c r="H55" s="237"/>
      <c r="I55" s="115" t="s">
        <v>25</v>
      </c>
      <c r="J55" s="170"/>
      <c r="K55" s="170"/>
      <c r="L55" s="170"/>
      <c r="M55" s="231"/>
      <c r="N55" s="232"/>
      <c r="O55" s="170"/>
      <c r="P55" s="165"/>
      <c r="Q55" s="165"/>
      <c r="R55" s="231"/>
      <c r="S55" s="232"/>
      <c r="T55" s="170"/>
      <c r="U55" s="170"/>
      <c r="V55" s="170"/>
      <c r="W55" s="233"/>
      <c r="X55" s="232"/>
      <c r="Y55" s="170"/>
      <c r="Z55" s="170"/>
      <c r="AA55" s="165"/>
      <c r="AB55" s="168"/>
      <c r="AC55" s="232"/>
      <c r="AD55" s="170"/>
      <c r="AE55" s="170"/>
      <c r="AF55" s="170"/>
      <c r="AG55" s="233"/>
      <c r="AH55" s="232"/>
      <c r="AI55" s="170"/>
      <c r="AJ55" s="172"/>
      <c r="AK55" s="170"/>
      <c r="AL55" s="233"/>
      <c r="AM55" s="234"/>
      <c r="AN55" s="235"/>
      <c r="AO55" s="235"/>
      <c r="AP55" s="235"/>
      <c r="AQ55" s="236"/>
      <c r="AR55" s="236"/>
      <c r="AS55" s="237"/>
      <c r="AT55" s="54" t="s">
        <v>25</v>
      </c>
      <c r="AU55" s="170"/>
      <c r="AV55" s="170"/>
      <c r="AW55" s="306"/>
      <c r="AX55" s="307"/>
      <c r="AY55" s="308"/>
      <c r="AZ55" s="170"/>
      <c r="BA55" s="170"/>
      <c r="BB55" s="170"/>
      <c r="BC55" s="233"/>
      <c r="BD55" s="232"/>
      <c r="BE55" s="170"/>
      <c r="BF55" s="170"/>
      <c r="BG55" s="170"/>
      <c r="BH55" s="231"/>
      <c r="BI55" s="308"/>
      <c r="BJ55" s="170"/>
      <c r="BK55" s="170"/>
      <c r="BL55" s="170"/>
      <c r="BM55" s="231"/>
      <c r="BN55" s="232"/>
      <c r="BO55" s="170"/>
      <c r="BP55" s="177"/>
      <c r="BQ55" s="170"/>
      <c r="BR55" s="307"/>
      <c r="BS55" s="308"/>
      <c r="BT55" s="170"/>
      <c r="BU55" s="170"/>
      <c r="BV55" s="170"/>
      <c r="BW55" s="307"/>
      <c r="BX55" s="319"/>
      <c r="BY55" s="235"/>
      <c r="BZ55" s="235"/>
      <c r="CA55" s="235"/>
      <c r="CB55" s="310"/>
      <c r="CC55" s="310"/>
      <c r="CD55" s="311"/>
      <c r="CE55" s="115" t="s">
        <v>25</v>
      </c>
      <c r="CF55" s="170"/>
      <c r="CG55" s="170"/>
      <c r="CH55" s="306"/>
      <c r="CI55" s="307"/>
      <c r="CJ55" s="308"/>
      <c r="CK55" s="170"/>
      <c r="CL55" s="170"/>
      <c r="CM55" s="306"/>
      <c r="CN55" s="325"/>
      <c r="CO55" s="232"/>
      <c r="CP55" s="170"/>
      <c r="CQ55" s="170"/>
      <c r="CR55" s="170"/>
      <c r="CS55" s="233"/>
      <c r="CT55" s="232"/>
      <c r="CU55" s="170"/>
      <c r="CV55" s="170"/>
      <c r="CW55" s="170"/>
      <c r="CX55" s="233"/>
      <c r="CY55" s="232"/>
      <c r="CZ55" s="170"/>
      <c r="DA55" s="170"/>
      <c r="DB55" s="170"/>
      <c r="DC55" s="233"/>
      <c r="DD55" s="232"/>
      <c r="DE55" s="170"/>
      <c r="DF55" s="170"/>
      <c r="DG55" s="170"/>
      <c r="DH55" s="231"/>
      <c r="DI55" s="314"/>
      <c r="DJ55" s="241"/>
      <c r="DK55" s="242"/>
    </row>
    <row r="56" s="7" customFormat="1">
      <c r="A56" s="326" t="s">
        <v>50</v>
      </c>
      <c r="B56" s="234"/>
      <c r="C56" s="235"/>
      <c r="D56" s="235"/>
      <c r="E56" s="235"/>
      <c r="F56" s="235"/>
      <c r="G56" s="235"/>
      <c r="H56" s="237"/>
      <c r="I56" s="115" t="s">
        <v>25</v>
      </c>
      <c r="J56" s="170"/>
      <c r="K56" s="170"/>
      <c r="L56" s="170"/>
      <c r="M56" s="231"/>
      <c r="N56" s="232"/>
      <c r="O56" s="170"/>
      <c r="P56" s="165"/>
      <c r="Q56" s="165"/>
      <c r="R56" s="231"/>
      <c r="S56" s="232"/>
      <c r="T56" s="170"/>
      <c r="U56" s="170"/>
      <c r="V56" s="170"/>
      <c r="W56" s="233"/>
      <c r="X56" s="232"/>
      <c r="Y56" s="170"/>
      <c r="Z56" s="170"/>
      <c r="AA56" s="165"/>
      <c r="AB56" s="168"/>
      <c r="AC56" s="232"/>
      <c r="AD56" s="170"/>
      <c r="AE56" s="170"/>
      <c r="AF56" s="170"/>
      <c r="AG56" s="233"/>
      <c r="AH56" s="232"/>
      <c r="AI56" s="170"/>
      <c r="AJ56" s="172"/>
      <c r="AK56" s="170"/>
      <c r="AL56" s="233"/>
      <c r="AM56" s="234"/>
      <c r="AN56" s="235"/>
      <c r="AO56" s="235"/>
      <c r="AP56" s="235"/>
      <c r="AQ56" s="236"/>
      <c r="AR56" s="236"/>
      <c r="AS56" s="237"/>
      <c r="AT56" s="54" t="s">
        <v>25</v>
      </c>
      <c r="AU56" s="170"/>
      <c r="AV56" s="170"/>
      <c r="AW56" s="306"/>
      <c r="AX56" s="307"/>
      <c r="AY56" s="308"/>
      <c r="AZ56" s="170"/>
      <c r="BA56" s="170"/>
      <c r="BB56" s="170"/>
      <c r="BC56" s="233"/>
      <c r="BD56" s="232"/>
      <c r="BE56" s="170"/>
      <c r="BF56" s="170"/>
      <c r="BG56" s="170"/>
      <c r="BH56" s="231"/>
      <c r="BI56" s="308"/>
      <c r="BJ56" s="170"/>
      <c r="BK56" s="170"/>
      <c r="BL56" s="170"/>
      <c r="BM56" s="231"/>
      <c r="BN56" s="232"/>
      <c r="BO56" s="170"/>
      <c r="BP56" s="177"/>
      <c r="BQ56" s="170"/>
      <c r="BR56" s="307"/>
      <c r="BS56" s="308"/>
      <c r="BT56" s="170"/>
      <c r="BU56" s="170"/>
      <c r="BV56" s="170"/>
      <c r="BW56" s="307"/>
      <c r="BX56" s="319"/>
      <c r="BY56" s="235"/>
      <c r="BZ56" s="235"/>
      <c r="CA56" s="235"/>
      <c r="CB56" s="310"/>
      <c r="CC56" s="310"/>
      <c r="CD56" s="311"/>
      <c r="CE56" s="115" t="s">
        <v>25</v>
      </c>
      <c r="CF56" s="170"/>
      <c r="CG56" s="170"/>
      <c r="CH56" s="306"/>
      <c r="CI56" s="307"/>
      <c r="CJ56" s="308"/>
      <c r="CK56" s="170"/>
      <c r="CL56" s="170"/>
      <c r="CM56" s="306"/>
      <c r="CN56" s="325"/>
      <c r="CO56" s="232"/>
      <c r="CP56" s="170"/>
      <c r="CQ56" s="170"/>
      <c r="CR56" s="170"/>
      <c r="CS56" s="233"/>
      <c r="CT56" s="232"/>
      <c r="CU56" s="170"/>
      <c r="CV56" s="170"/>
      <c r="CW56" s="170"/>
      <c r="CX56" s="233"/>
      <c r="CY56" s="232"/>
      <c r="CZ56" s="170"/>
      <c r="DA56" s="170"/>
      <c r="DB56" s="170"/>
      <c r="DC56" s="233"/>
      <c r="DD56" s="232"/>
      <c r="DE56" s="170"/>
      <c r="DF56" s="170"/>
      <c r="DG56" s="170"/>
      <c r="DH56" s="231"/>
      <c r="DI56" s="314"/>
      <c r="DJ56" s="241"/>
      <c r="DK56" s="242"/>
    </row>
    <row r="57" s="7" customFormat="1">
      <c r="A57" s="125" t="s">
        <v>51</v>
      </c>
      <c r="B57" s="234"/>
      <c r="C57" s="235"/>
      <c r="D57" s="235"/>
      <c r="E57" s="235"/>
      <c r="F57" s="235"/>
      <c r="G57" s="235"/>
      <c r="H57" s="237"/>
      <c r="I57" s="115" t="s">
        <v>25</v>
      </c>
      <c r="J57" s="170"/>
      <c r="K57" s="170"/>
      <c r="L57" s="170"/>
      <c r="M57" s="231"/>
      <c r="N57" s="232"/>
      <c r="O57" s="170"/>
      <c r="P57" s="165"/>
      <c r="Q57" s="165"/>
      <c r="R57" s="231"/>
      <c r="S57" s="232"/>
      <c r="T57" s="170"/>
      <c r="U57" s="170"/>
      <c r="V57" s="170"/>
      <c r="W57" s="233"/>
      <c r="X57" s="232"/>
      <c r="Y57" s="170"/>
      <c r="Z57" s="170"/>
      <c r="AA57" s="165"/>
      <c r="AB57" s="168"/>
      <c r="AC57" s="232"/>
      <c r="AD57" s="170"/>
      <c r="AE57" s="170"/>
      <c r="AF57" s="170"/>
      <c r="AG57" s="233"/>
      <c r="AH57" s="232"/>
      <c r="AI57" s="170"/>
      <c r="AJ57" s="172"/>
      <c r="AK57" s="170"/>
      <c r="AL57" s="233"/>
      <c r="AM57" s="234"/>
      <c r="AN57" s="235"/>
      <c r="AO57" s="235"/>
      <c r="AP57" s="235"/>
      <c r="AQ57" s="236"/>
      <c r="AR57" s="236"/>
      <c r="AS57" s="237"/>
      <c r="AT57" s="115" t="s">
        <v>25</v>
      </c>
      <c r="AU57" s="170"/>
      <c r="AV57" s="170"/>
      <c r="AW57" s="306"/>
      <c r="AX57" s="307"/>
      <c r="AY57" s="308"/>
      <c r="AZ57" s="170"/>
      <c r="BA57" s="170"/>
      <c r="BB57" s="170"/>
      <c r="BC57" s="233"/>
      <c r="BD57" s="232"/>
      <c r="BE57" s="170"/>
      <c r="BF57" s="170"/>
      <c r="BG57" s="170"/>
      <c r="BH57" s="231"/>
      <c r="BI57" s="308"/>
      <c r="BJ57" s="170"/>
      <c r="BK57" s="170"/>
      <c r="BL57" s="170"/>
      <c r="BM57" s="231"/>
      <c r="BN57" s="232"/>
      <c r="BO57" s="170"/>
      <c r="BP57" s="177"/>
      <c r="BQ57" s="170"/>
      <c r="BR57" s="307"/>
      <c r="BS57" s="308"/>
      <c r="BT57" s="170"/>
      <c r="BU57" s="170"/>
      <c r="BV57" s="170"/>
      <c r="BW57" s="307"/>
      <c r="BX57" s="319"/>
      <c r="BY57" s="235"/>
      <c r="BZ57" s="235"/>
      <c r="CA57" s="235"/>
      <c r="CB57" s="310"/>
      <c r="CC57" s="310"/>
      <c r="CD57" s="311"/>
      <c r="CE57" s="115" t="s">
        <v>25</v>
      </c>
      <c r="CF57" s="170"/>
      <c r="CG57" s="170"/>
      <c r="CH57" s="306"/>
      <c r="CI57" s="307"/>
      <c r="CJ57" s="308"/>
      <c r="CK57" s="170"/>
      <c r="CL57" s="170"/>
      <c r="CM57" s="306"/>
      <c r="CN57" s="325"/>
      <c r="CO57" s="232"/>
      <c r="CP57" s="170"/>
      <c r="CQ57" s="170"/>
      <c r="CR57" s="170"/>
      <c r="CS57" s="233"/>
      <c r="CT57" s="232"/>
      <c r="CU57" s="170"/>
      <c r="CV57" s="170"/>
      <c r="CW57" s="170"/>
      <c r="CX57" s="233"/>
      <c r="CY57" s="232"/>
      <c r="CZ57" s="170"/>
      <c r="DA57" s="170"/>
      <c r="DB57" s="170"/>
      <c r="DC57" s="233"/>
      <c r="DD57" s="232"/>
      <c r="DE57" s="170"/>
      <c r="DF57" s="170"/>
      <c r="DG57" s="170"/>
      <c r="DH57" s="231"/>
      <c r="DI57" s="314"/>
      <c r="DJ57" s="241"/>
      <c r="DK57" s="242"/>
    </row>
    <row r="58" s="7" customFormat="1" ht="15.75">
      <c r="A58" s="327" t="s">
        <v>37</v>
      </c>
      <c r="B58" s="228"/>
      <c r="C58" s="229"/>
      <c r="D58" s="229"/>
      <c r="E58" s="229"/>
      <c r="F58" s="229"/>
      <c r="G58" s="229"/>
      <c r="H58" s="230"/>
      <c r="I58" s="131" t="s">
        <v>25</v>
      </c>
      <c r="J58" s="198"/>
      <c r="K58" s="198"/>
      <c r="L58" s="198"/>
      <c r="M58" s="287"/>
      <c r="N58" s="288"/>
      <c r="O58" s="198"/>
      <c r="P58" s="195"/>
      <c r="Q58" s="195"/>
      <c r="R58" s="287"/>
      <c r="S58" s="288"/>
      <c r="T58" s="198"/>
      <c r="U58" s="198"/>
      <c r="V58" s="198"/>
      <c r="W58" s="289"/>
      <c r="X58" s="288"/>
      <c r="Y58" s="198"/>
      <c r="Z58" s="198"/>
      <c r="AA58" s="195"/>
      <c r="AB58" s="196"/>
      <c r="AC58" s="288"/>
      <c r="AD58" s="198"/>
      <c r="AE58" s="198"/>
      <c r="AF58" s="198"/>
      <c r="AG58" s="289"/>
      <c r="AH58" s="288"/>
      <c r="AI58" s="198"/>
      <c r="AJ58" s="200"/>
      <c r="AK58" s="198"/>
      <c r="AL58" s="289"/>
      <c r="AM58" s="228"/>
      <c r="AN58" s="229"/>
      <c r="AO58" s="229"/>
      <c r="AP58" s="229"/>
      <c r="AQ58" s="290"/>
      <c r="AR58" s="290"/>
      <c r="AS58" s="230"/>
      <c r="AT58" s="203" t="s">
        <v>25</v>
      </c>
      <c r="AU58" s="198"/>
      <c r="AV58" s="198"/>
      <c r="AW58" s="198"/>
      <c r="AX58" s="287"/>
      <c r="AY58" s="288"/>
      <c r="AZ58" s="198"/>
      <c r="BA58" s="198"/>
      <c r="BB58" s="198"/>
      <c r="BC58" s="289"/>
      <c r="BD58" s="288"/>
      <c r="BE58" s="198"/>
      <c r="BF58" s="198"/>
      <c r="BG58" s="198"/>
      <c r="BH58" s="287"/>
      <c r="BI58" s="288"/>
      <c r="BJ58" s="198"/>
      <c r="BK58" s="198"/>
      <c r="BL58" s="198"/>
      <c r="BM58" s="287"/>
      <c r="BN58" s="288"/>
      <c r="BO58" s="198"/>
      <c r="BP58" s="205"/>
      <c r="BQ58" s="198"/>
      <c r="BR58" s="287"/>
      <c r="BS58" s="288"/>
      <c r="BT58" s="198"/>
      <c r="BU58" s="198"/>
      <c r="BV58" s="198"/>
      <c r="BW58" s="287"/>
      <c r="BX58" s="328"/>
      <c r="BY58" s="229"/>
      <c r="BZ58" s="229"/>
      <c r="CA58" s="229"/>
      <c r="CB58" s="290"/>
      <c r="CC58" s="290"/>
      <c r="CD58" s="230"/>
      <c r="CE58" s="203" t="s">
        <v>25</v>
      </c>
      <c r="CF58" s="198"/>
      <c r="CG58" s="198"/>
      <c r="CH58" s="198"/>
      <c r="CI58" s="287"/>
      <c r="CJ58" s="288"/>
      <c r="CK58" s="198"/>
      <c r="CL58" s="198"/>
      <c r="CM58" s="198"/>
      <c r="CN58" s="289"/>
      <c r="CO58" s="288"/>
      <c r="CP58" s="198"/>
      <c r="CQ58" s="198"/>
      <c r="CR58" s="198"/>
      <c r="CS58" s="289"/>
      <c r="CT58" s="288"/>
      <c r="CU58" s="198"/>
      <c r="CV58" s="198"/>
      <c r="CW58" s="198"/>
      <c r="CX58" s="289"/>
      <c r="CY58" s="288"/>
      <c r="CZ58" s="198"/>
      <c r="DA58" s="198"/>
      <c r="DB58" s="198"/>
      <c r="DC58" s="289"/>
      <c r="DD58" s="288"/>
      <c r="DE58" s="198"/>
      <c r="DF58" s="198"/>
      <c r="DG58" s="198"/>
      <c r="DH58" s="287"/>
      <c r="DI58" s="294"/>
      <c r="DJ58" s="295"/>
      <c r="DK58" s="296"/>
    </row>
    <row r="59" s="7" customFormat="1" ht="15.75">
      <c r="A59" s="209" t="s">
        <v>52</v>
      </c>
      <c r="B59" s="245"/>
      <c r="C59" s="246"/>
      <c r="D59" s="246"/>
      <c r="E59" s="246"/>
      <c r="F59" s="246"/>
      <c r="G59" s="246"/>
      <c r="H59" s="246"/>
      <c r="I59" s="329"/>
      <c r="J59" s="246"/>
      <c r="K59" s="246"/>
      <c r="L59" s="246"/>
      <c r="M59" s="301"/>
      <c r="N59" s="245"/>
      <c r="O59" s="246"/>
      <c r="P59" s="211"/>
      <c r="Q59" s="211"/>
      <c r="R59" s="301"/>
      <c r="S59" s="245"/>
      <c r="T59" s="246"/>
      <c r="U59" s="246"/>
      <c r="V59" s="246"/>
      <c r="W59" s="330"/>
      <c r="X59" s="245"/>
      <c r="Y59" s="246"/>
      <c r="Z59" s="246"/>
      <c r="AA59" s="211"/>
      <c r="AB59" s="331"/>
      <c r="AC59" s="245"/>
      <c r="AD59" s="246"/>
      <c r="AE59" s="246"/>
      <c r="AF59" s="246"/>
      <c r="AG59" s="302"/>
      <c r="AH59" s="245"/>
      <c r="AI59" s="246"/>
      <c r="AJ59" s="332"/>
      <c r="AK59" s="246"/>
      <c r="AL59" s="302"/>
      <c r="AM59" s="245"/>
      <c r="AN59" s="246"/>
      <c r="AO59" s="246"/>
      <c r="AP59" s="246"/>
      <c r="AQ59" s="302"/>
      <c r="AR59" s="302"/>
      <c r="AS59" s="301"/>
      <c r="AT59" s="333"/>
      <c r="AU59" s="246"/>
      <c r="AV59" s="334"/>
      <c r="AW59" s="246"/>
      <c r="AX59" s="301"/>
      <c r="AY59" s="245"/>
      <c r="AZ59" s="246"/>
      <c r="BA59" s="246"/>
      <c r="BB59" s="246"/>
      <c r="BC59" s="302"/>
      <c r="BD59" s="335"/>
      <c r="BE59" s="334"/>
      <c r="BF59" s="334"/>
      <c r="BG59" s="334"/>
      <c r="BH59" s="330"/>
      <c r="BI59" s="245"/>
      <c r="BJ59" s="246"/>
      <c r="BK59" s="246"/>
      <c r="BL59" s="246"/>
      <c r="BM59" s="301"/>
      <c r="BN59" s="245"/>
      <c r="BO59" s="246"/>
      <c r="BP59" s="336"/>
      <c r="BQ59" s="246"/>
      <c r="BR59" s="301"/>
      <c r="BS59" s="245"/>
      <c r="BT59" s="246"/>
      <c r="BU59" s="246"/>
      <c r="BV59" s="246"/>
      <c r="BW59" s="301"/>
      <c r="BX59" s="317"/>
      <c r="BY59" s="246"/>
      <c r="BZ59" s="246"/>
      <c r="CA59" s="246"/>
      <c r="CB59" s="302"/>
      <c r="CC59" s="302"/>
      <c r="CD59" s="330"/>
      <c r="CE59" s="337" t="s">
        <v>25</v>
      </c>
      <c r="CF59" s="246"/>
      <c r="CG59" s="246"/>
      <c r="CH59" s="246"/>
      <c r="CI59" s="301"/>
      <c r="CJ59" s="245"/>
      <c r="CK59" s="334"/>
      <c r="CL59" s="246"/>
      <c r="CM59" s="334"/>
      <c r="CN59" s="330"/>
      <c r="CO59" s="245"/>
      <c r="CP59" s="246"/>
      <c r="CQ59" s="246"/>
      <c r="CR59" s="246"/>
      <c r="CS59" s="302"/>
      <c r="CT59" s="245"/>
      <c r="CU59" s="246"/>
      <c r="CV59" s="246"/>
      <c r="CW59" s="246"/>
      <c r="CX59" s="302"/>
      <c r="CY59" s="245"/>
      <c r="CZ59" s="246"/>
      <c r="DA59" s="246"/>
      <c r="DB59" s="246"/>
      <c r="DC59" s="330"/>
      <c r="DD59" s="245"/>
      <c r="DE59" s="246"/>
      <c r="DF59" s="246"/>
      <c r="DG59" s="246"/>
      <c r="DH59" s="301"/>
      <c r="DI59" s="303"/>
      <c r="DJ59" s="304"/>
      <c r="DK59" s="305"/>
      <c r="DL59" s="338"/>
      <c r="DM59" s="338"/>
      <c r="DN59" s="338"/>
      <c r="DO59" s="338"/>
      <c r="DP59" s="338"/>
      <c r="DQ59" s="338"/>
      <c r="DR59" s="338"/>
      <c r="DS59" s="338"/>
    </row>
    <row r="60" s="243" customFormat="1">
      <c r="A60" s="318" t="s">
        <v>43</v>
      </c>
      <c r="B60" s="262"/>
      <c r="C60" s="263"/>
      <c r="D60" s="263"/>
      <c r="E60" s="263"/>
      <c r="F60" s="263"/>
      <c r="G60" s="263"/>
      <c r="H60" s="339"/>
      <c r="I60" s="70" t="s">
        <v>25</v>
      </c>
      <c r="J60" s="340"/>
      <c r="K60" s="340"/>
      <c r="L60" s="341" t="s">
        <v>33</v>
      </c>
      <c r="M60" s="342"/>
      <c r="N60" s="343"/>
      <c r="O60" s="340"/>
      <c r="P60" s="71"/>
      <c r="Q60" s="71"/>
      <c r="R60" s="342"/>
      <c r="S60" s="343"/>
      <c r="T60" s="340"/>
      <c r="U60" s="340"/>
      <c r="V60" s="340"/>
      <c r="W60" s="338"/>
      <c r="X60" s="343"/>
      <c r="Y60" s="340"/>
      <c r="Z60" s="340"/>
      <c r="AA60" s="71"/>
      <c r="AB60" s="341" t="s">
        <v>33</v>
      </c>
      <c r="AC60" s="343"/>
      <c r="AD60" s="340"/>
      <c r="AE60" s="340"/>
      <c r="AF60" s="340"/>
      <c r="AG60" s="342"/>
      <c r="AH60" s="343"/>
      <c r="AI60" s="340"/>
      <c r="AJ60" s="344"/>
      <c r="AK60" s="340"/>
      <c r="AL60" s="342"/>
      <c r="AM60" s="262"/>
      <c r="AN60" s="263"/>
      <c r="AO60" s="263"/>
      <c r="AP60" s="263"/>
      <c r="AQ60" s="339"/>
      <c r="AR60" s="339"/>
      <c r="AS60" s="264"/>
      <c r="AT60" s="70" t="s">
        <v>25</v>
      </c>
      <c r="AU60" s="340"/>
      <c r="AV60" s="338"/>
      <c r="AW60" s="345"/>
      <c r="AX60" s="346"/>
      <c r="AY60" s="347"/>
      <c r="AZ60" s="340"/>
      <c r="BA60" s="340"/>
      <c r="BB60" s="348" t="s">
        <v>33</v>
      </c>
      <c r="BC60" s="342"/>
      <c r="BD60" s="267"/>
      <c r="BE60" s="265"/>
      <c r="BF60" s="265"/>
      <c r="BG60" s="265"/>
      <c r="BH60" s="266"/>
      <c r="BI60" s="347"/>
      <c r="BJ60" s="340"/>
      <c r="BK60" s="340"/>
      <c r="BL60" s="340"/>
      <c r="BM60" s="342"/>
      <c r="BN60" s="343"/>
      <c r="BO60" s="340"/>
      <c r="BP60" s="77"/>
      <c r="BQ60" s="340"/>
      <c r="BR60" s="346"/>
      <c r="BS60" s="347"/>
      <c r="BT60" s="340"/>
      <c r="BU60" s="340"/>
      <c r="BV60" s="340"/>
      <c r="BW60" s="346"/>
      <c r="BX60" s="349"/>
      <c r="BY60" s="263"/>
      <c r="BZ60" s="263"/>
      <c r="CA60" s="263"/>
      <c r="CB60" s="350"/>
      <c r="CC60" s="351"/>
      <c r="CD60" s="352"/>
      <c r="CE60" s="70" t="s">
        <v>25</v>
      </c>
      <c r="CF60" s="340"/>
      <c r="CG60" s="340"/>
      <c r="CH60" s="345"/>
      <c r="CI60" s="353" t="s">
        <v>32</v>
      </c>
      <c r="CJ60" s="347"/>
      <c r="CK60" s="354" t="s">
        <v>39</v>
      </c>
      <c r="CL60" s="355"/>
      <c r="CM60" s="356"/>
      <c r="CN60" s="356"/>
      <c r="CO60" s="357"/>
      <c r="CP60" s="355"/>
      <c r="CQ60" s="355"/>
      <c r="CR60" s="358"/>
      <c r="CS60" s="359"/>
      <c r="CT60" s="357"/>
      <c r="CU60" s="355"/>
      <c r="CV60" s="355"/>
      <c r="CW60" s="355"/>
      <c r="CX60" s="359"/>
      <c r="CY60" s="357"/>
      <c r="CZ60" s="355"/>
      <c r="DA60" s="355"/>
      <c r="DB60" s="355"/>
      <c r="DC60" s="356"/>
      <c r="DD60" s="360" t="s">
        <v>33</v>
      </c>
      <c r="DE60" s="355"/>
      <c r="DF60" s="355"/>
      <c r="DG60" s="340"/>
      <c r="DH60" s="342"/>
      <c r="DI60" s="314">
        <v>4</v>
      </c>
      <c r="DJ60" s="241">
        <v>136</v>
      </c>
      <c r="DK60" s="185">
        <f t="shared" si="0"/>
        <v>2.9411764705882351</v>
      </c>
      <c r="DL60" s="338"/>
      <c r="DM60" s="338"/>
      <c r="DN60" s="338"/>
      <c r="DO60" s="338"/>
      <c r="DP60" s="338"/>
      <c r="DQ60" s="338"/>
      <c r="DR60" s="338"/>
      <c r="DS60" s="338"/>
    </row>
    <row r="61" s="7" customFormat="1">
      <c r="A61" s="125" t="s">
        <v>44</v>
      </c>
      <c r="B61" s="234"/>
      <c r="C61" s="235"/>
      <c r="D61" s="235"/>
      <c r="E61" s="235"/>
      <c r="F61" s="235"/>
      <c r="G61" s="235"/>
      <c r="H61" s="236"/>
      <c r="I61" s="175" t="s">
        <v>25</v>
      </c>
      <c r="J61" s="170"/>
      <c r="K61" s="170"/>
      <c r="L61" s="170"/>
      <c r="M61" s="231"/>
      <c r="N61" s="232"/>
      <c r="O61" s="170"/>
      <c r="P61" s="165"/>
      <c r="Q61" s="165"/>
      <c r="R61" s="231"/>
      <c r="S61" s="232"/>
      <c r="T61" s="170"/>
      <c r="U61" s="170"/>
      <c r="V61" s="170"/>
      <c r="W61" s="231"/>
      <c r="X61" s="232"/>
      <c r="Y61" s="170"/>
      <c r="Z61" s="170"/>
      <c r="AA61" s="165"/>
      <c r="AB61" s="168"/>
      <c r="AC61" s="232"/>
      <c r="AD61" s="170"/>
      <c r="AE61" s="170"/>
      <c r="AF61" s="170"/>
      <c r="AG61" s="231"/>
      <c r="AH61" s="232"/>
      <c r="AI61" s="170"/>
      <c r="AJ61" s="172"/>
      <c r="AK61" s="170"/>
      <c r="AL61" s="231"/>
      <c r="AM61" s="234"/>
      <c r="AN61" s="235"/>
      <c r="AO61" s="235"/>
      <c r="AP61" s="235"/>
      <c r="AQ61" s="236"/>
      <c r="AR61" s="236"/>
      <c r="AS61" s="237"/>
      <c r="AT61" s="361" t="s">
        <v>25</v>
      </c>
      <c r="AU61" s="170"/>
      <c r="AV61" s="170"/>
      <c r="AW61" s="306"/>
      <c r="AX61" s="307"/>
      <c r="AY61" s="308"/>
      <c r="AZ61" s="170"/>
      <c r="BA61" s="170"/>
      <c r="BB61" s="170"/>
      <c r="BC61" s="231"/>
      <c r="BD61" s="232"/>
      <c r="BE61" s="170"/>
      <c r="BF61" s="170"/>
      <c r="BG61" s="170"/>
      <c r="BH61" s="231"/>
      <c r="BI61" s="308"/>
      <c r="BJ61" s="170"/>
      <c r="BK61" s="170"/>
      <c r="BL61" s="170"/>
      <c r="BM61" s="231"/>
      <c r="BN61" s="232"/>
      <c r="BO61" s="170"/>
      <c r="BP61" s="177"/>
      <c r="BQ61" s="170"/>
      <c r="BR61" s="307"/>
      <c r="BS61" s="308"/>
      <c r="BT61" s="170"/>
      <c r="BU61" s="170"/>
      <c r="BV61" s="170"/>
      <c r="BW61" s="307"/>
      <c r="BX61" s="319"/>
      <c r="BY61" s="235"/>
      <c r="BZ61" s="235"/>
      <c r="CA61" s="235"/>
      <c r="CB61" s="310"/>
      <c r="CC61" s="362"/>
      <c r="CD61" s="363"/>
      <c r="CE61" s="175" t="s">
        <v>25</v>
      </c>
      <c r="CF61" s="170"/>
      <c r="CG61" s="170"/>
      <c r="CH61" s="306"/>
      <c r="CI61" s="307"/>
      <c r="CJ61" s="308"/>
      <c r="CK61" s="220"/>
      <c r="CL61" s="220"/>
      <c r="CM61" s="315"/>
      <c r="CN61" s="364"/>
      <c r="CO61" s="222"/>
      <c r="CP61" s="220"/>
      <c r="CQ61" s="220"/>
      <c r="CR61" s="220"/>
      <c r="CS61" s="365"/>
      <c r="CT61" s="222"/>
      <c r="CU61" s="220"/>
      <c r="CV61" s="220"/>
      <c r="CW61" s="220"/>
      <c r="CX61" s="365"/>
      <c r="CY61" s="222"/>
      <c r="CZ61" s="220"/>
      <c r="DA61" s="322" t="s">
        <v>35</v>
      </c>
      <c r="DB61" s="220"/>
      <c r="DC61" s="365"/>
      <c r="DD61" s="366"/>
      <c r="DE61" s="220"/>
      <c r="DF61" s="220"/>
      <c r="DG61" s="170"/>
      <c r="DH61" s="231"/>
      <c r="DI61" s="314">
        <v>1</v>
      </c>
      <c r="DJ61" s="241">
        <v>102</v>
      </c>
      <c r="DK61" s="185">
        <f t="shared" si="0"/>
        <v>0.98039215686274506</v>
      </c>
    </row>
    <row r="62" s="7" customFormat="1">
      <c r="A62" s="125" t="s">
        <v>36</v>
      </c>
      <c r="B62" s="234"/>
      <c r="C62" s="235"/>
      <c r="D62" s="235"/>
      <c r="E62" s="235"/>
      <c r="F62" s="235"/>
      <c r="G62" s="235"/>
      <c r="H62" s="236"/>
      <c r="I62" s="175" t="s">
        <v>25</v>
      </c>
      <c r="J62" s="170"/>
      <c r="K62" s="170"/>
      <c r="L62" s="170"/>
      <c r="M62" s="231"/>
      <c r="N62" s="232"/>
      <c r="O62" s="170"/>
      <c r="P62" s="165"/>
      <c r="Q62" s="165"/>
      <c r="R62" s="231"/>
      <c r="S62" s="232"/>
      <c r="T62" s="170"/>
      <c r="U62" s="170"/>
      <c r="V62" s="170"/>
      <c r="W62" s="231"/>
      <c r="X62" s="232"/>
      <c r="Y62" s="170"/>
      <c r="Z62" s="170"/>
      <c r="AA62" s="165"/>
      <c r="AB62" s="168"/>
      <c r="AC62" s="232"/>
      <c r="AD62" s="170"/>
      <c r="AE62" s="170"/>
      <c r="AF62" s="170"/>
      <c r="AG62" s="231"/>
      <c r="AH62" s="232"/>
      <c r="AI62" s="170"/>
      <c r="AJ62" s="172"/>
      <c r="AK62" s="170"/>
      <c r="AL62" s="231"/>
      <c r="AM62" s="234"/>
      <c r="AN62" s="235"/>
      <c r="AO62" s="235"/>
      <c r="AP62" s="235"/>
      <c r="AQ62" s="236"/>
      <c r="AR62" s="236"/>
      <c r="AS62" s="237"/>
      <c r="AT62" s="175" t="s">
        <v>25</v>
      </c>
      <c r="AU62" s="170"/>
      <c r="AV62" s="170"/>
      <c r="AW62" s="306"/>
      <c r="AX62" s="307"/>
      <c r="AY62" s="308"/>
      <c r="AZ62" s="170"/>
      <c r="BA62" s="170"/>
      <c r="BB62" s="170"/>
      <c r="BC62" s="231"/>
      <c r="BD62" s="232"/>
      <c r="BE62" s="170"/>
      <c r="BF62" s="170"/>
      <c r="BG62" s="170"/>
      <c r="BH62" s="231"/>
      <c r="BI62" s="308"/>
      <c r="BJ62" s="170"/>
      <c r="BK62" s="170"/>
      <c r="BL62" s="170"/>
      <c r="BM62" s="231"/>
      <c r="BN62" s="232"/>
      <c r="BO62" s="170"/>
      <c r="BP62" s="177"/>
      <c r="BQ62" s="170"/>
      <c r="BR62" s="307"/>
      <c r="BS62" s="308"/>
      <c r="BT62" s="170"/>
      <c r="BU62" s="170"/>
      <c r="BV62" s="170"/>
      <c r="BW62" s="307"/>
      <c r="BX62" s="319"/>
      <c r="BY62" s="235"/>
      <c r="BZ62" s="235"/>
      <c r="CA62" s="235"/>
      <c r="CB62" s="310"/>
      <c r="CC62" s="362"/>
      <c r="CD62" s="363"/>
      <c r="CE62" s="175" t="s">
        <v>25</v>
      </c>
      <c r="CF62" s="170"/>
      <c r="CG62" s="170"/>
      <c r="CH62" s="306"/>
      <c r="CI62" s="307"/>
      <c r="CJ62" s="308"/>
      <c r="CK62" s="220"/>
      <c r="CL62" s="220"/>
      <c r="CM62" s="315"/>
      <c r="CN62" s="364"/>
      <c r="CO62" s="222"/>
      <c r="CP62" s="220"/>
      <c r="CQ62" s="220"/>
      <c r="CR62" s="220"/>
      <c r="CS62" s="365"/>
      <c r="CT62" s="222"/>
      <c r="CU62" s="220"/>
      <c r="CV62" s="220"/>
      <c r="CW62" s="220"/>
      <c r="CX62" s="365"/>
      <c r="CY62" s="222"/>
      <c r="CZ62" s="188" t="s">
        <v>34</v>
      </c>
      <c r="DA62" s="225"/>
      <c r="DB62" s="220"/>
      <c r="DC62" s="286"/>
      <c r="DD62" s="221"/>
      <c r="DE62" s="220"/>
      <c r="DF62" s="220"/>
      <c r="DG62" s="170"/>
      <c r="DH62" s="231"/>
      <c r="DI62" s="314">
        <v>1</v>
      </c>
      <c r="DJ62" s="241">
        <v>102</v>
      </c>
      <c r="DK62" s="185">
        <f t="shared" si="0"/>
        <v>0.98039215686274506</v>
      </c>
    </row>
    <row r="63" s="7" customFormat="1">
      <c r="A63" s="125" t="s">
        <v>29</v>
      </c>
      <c r="B63" s="234"/>
      <c r="C63" s="235"/>
      <c r="D63" s="235"/>
      <c r="E63" s="235"/>
      <c r="F63" s="235"/>
      <c r="G63" s="235"/>
      <c r="H63" s="236"/>
      <c r="I63" s="175" t="s">
        <v>25</v>
      </c>
      <c r="J63" s="170"/>
      <c r="K63" s="170"/>
      <c r="L63" s="170"/>
      <c r="M63" s="231"/>
      <c r="N63" s="232"/>
      <c r="O63" s="170"/>
      <c r="P63" s="165"/>
      <c r="Q63" s="165"/>
      <c r="R63" s="231"/>
      <c r="S63" s="232"/>
      <c r="T63" s="170"/>
      <c r="U63" s="170"/>
      <c r="V63" s="170"/>
      <c r="W63" s="231"/>
      <c r="X63" s="232"/>
      <c r="Y63" s="170"/>
      <c r="AA63" s="188" t="s">
        <v>34</v>
      </c>
      <c r="AC63" s="232"/>
      <c r="AD63" s="170"/>
      <c r="AE63" s="170"/>
      <c r="AF63" s="170"/>
      <c r="AG63" s="231"/>
      <c r="AH63" s="232"/>
      <c r="AI63" s="170"/>
      <c r="AJ63" s="172"/>
      <c r="AK63" s="170"/>
      <c r="AL63" s="231"/>
      <c r="AM63" s="234"/>
      <c r="AN63" s="235"/>
      <c r="AO63" s="235"/>
      <c r="AP63" s="235"/>
      <c r="AQ63" s="236"/>
      <c r="AR63" s="236"/>
      <c r="AS63" s="237"/>
      <c r="AT63" s="361" t="s">
        <v>25</v>
      </c>
      <c r="AU63" s="170"/>
      <c r="AV63" s="170"/>
      <c r="AW63" s="306"/>
      <c r="AX63" s="307"/>
      <c r="AY63" s="308"/>
      <c r="AZ63" s="170"/>
      <c r="BA63" s="170"/>
      <c r="BB63" s="284" t="s">
        <v>32</v>
      </c>
      <c r="BC63" s="231"/>
      <c r="BD63" s="232"/>
      <c r="BE63" s="170"/>
      <c r="BF63" s="170"/>
      <c r="BG63" s="170"/>
      <c r="BH63" s="231"/>
      <c r="BI63" s="308"/>
      <c r="BJ63" s="170"/>
      <c r="BK63" s="170"/>
      <c r="BL63" s="170"/>
      <c r="BM63" s="231"/>
      <c r="BN63" s="232"/>
      <c r="BO63" s="170"/>
      <c r="BP63" s="177"/>
      <c r="BQ63" s="170"/>
      <c r="BR63" s="367" t="s">
        <v>32</v>
      </c>
      <c r="BS63" s="308"/>
      <c r="BT63" s="170"/>
      <c r="BU63" s="170"/>
      <c r="BV63" s="368"/>
      <c r="BW63" s="314"/>
      <c r="BX63" s="319"/>
      <c r="BY63" s="235"/>
      <c r="BZ63" s="235"/>
      <c r="CA63" s="235"/>
      <c r="CB63" s="310"/>
      <c r="CC63" s="362"/>
      <c r="CD63" s="363"/>
      <c r="CE63" s="175" t="s">
        <v>25</v>
      </c>
      <c r="CF63" s="284" t="s">
        <v>32</v>
      </c>
      <c r="CG63" s="170"/>
      <c r="CH63" s="306"/>
      <c r="CI63" s="307"/>
      <c r="CJ63" s="308"/>
      <c r="CK63" s="220"/>
      <c r="CL63" s="220"/>
      <c r="CM63" s="315"/>
      <c r="CN63" s="320" t="s">
        <v>39</v>
      </c>
      <c r="CO63" s="222"/>
      <c r="CP63" s="220"/>
      <c r="CQ63" s="220"/>
      <c r="CR63" s="324" t="s">
        <v>32</v>
      </c>
      <c r="CS63" s="365"/>
      <c r="CT63" s="222"/>
      <c r="CU63" s="220"/>
      <c r="CV63" s="220"/>
      <c r="CW63" s="220"/>
      <c r="CX63" s="365"/>
      <c r="CY63" s="222"/>
      <c r="CZ63" s="220"/>
      <c r="DA63" s="221"/>
      <c r="DB63" s="220"/>
      <c r="DC63" s="188" t="s">
        <v>34</v>
      </c>
      <c r="DD63" s="222"/>
      <c r="DE63" s="220"/>
      <c r="DF63" s="324" t="s">
        <v>32</v>
      </c>
      <c r="DH63" s="231"/>
      <c r="DI63" s="314">
        <v>3</v>
      </c>
      <c r="DJ63" s="241">
        <v>136</v>
      </c>
      <c r="DK63" s="185">
        <f t="shared" si="0"/>
        <v>2.2058823529411766</v>
      </c>
    </row>
    <row r="64" s="7" customFormat="1">
      <c r="A64" s="125" t="s">
        <v>45</v>
      </c>
      <c r="B64" s="234"/>
      <c r="C64" s="235"/>
      <c r="D64" s="235"/>
      <c r="E64" s="235"/>
      <c r="F64" s="235"/>
      <c r="G64" s="235"/>
      <c r="H64" s="236"/>
      <c r="I64" s="175" t="s">
        <v>25</v>
      </c>
      <c r="J64" s="170"/>
      <c r="K64" s="170"/>
      <c r="L64" s="170"/>
      <c r="M64" s="231"/>
      <c r="N64" s="232"/>
      <c r="O64" s="170"/>
      <c r="P64" s="165"/>
      <c r="Q64" s="165"/>
      <c r="R64" s="231"/>
      <c r="S64" s="232"/>
      <c r="T64" s="170"/>
      <c r="U64" s="170"/>
      <c r="V64" s="170"/>
      <c r="W64" s="231"/>
      <c r="X64" s="232"/>
      <c r="Y64" s="170"/>
      <c r="Z64" s="170"/>
      <c r="AA64" s="165"/>
      <c r="AB64" s="168"/>
      <c r="AC64" s="232"/>
      <c r="AD64" s="170"/>
      <c r="AE64" s="170"/>
      <c r="AF64" s="170"/>
      <c r="AG64" s="231"/>
      <c r="AH64" s="232"/>
      <c r="AI64" s="170"/>
      <c r="AJ64" s="172"/>
      <c r="AK64" s="170"/>
      <c r="AL64" s="231"/>
      <c r="AM64" s="234"/>
      <c r="AN64" s="235"/>
      <c r="AO64" s="235"/>
      <c r="AP64" s="235"/>
      <c r="AQ64" s="236"/>
      <c r="AR64" s="236"/>
      <c r="AS64" s="237"/>
      <c r="AT64" s="175" t="s">
        <v>25</v>
      </c>
      <c r="AU64" s="170"/>
      <c r="AV64" s="170"/>
      <c r="AW64" s="306"/>
      <c r="AX64" s="307"/>
      <c r="AY64" s="308"/>
      <c r="AZ64" s="170"/>
      <c r="BA64" s="170"/>
      <c r="BB64" s="170"/>
      <c r="BC64" s="231"/>
      <c r="BD64" s="232"/>
      <c r="BE64" s="170"/>
      <c r="BF64" s="170"/>
      <c r="BG64" s="170"/>
      <c r="BH64" s="231"/>
      <c r="BI64" s="308"/>
      <c r="BJ64" s="170"/>
      <c r="BK64" s="170"/>
      <c r="BL64" s="170"/>
      <c r="BM64" s="231"/>
      <c r="BN64" s="232"/>
      <c r="BO64" s="170"/>
      <c r="BP64" s="177"/>
      <c r="BQ64" s="170"/>
      <c r="BR64" s="307"/>
      <c r="BS64" s="308"/>
      <c r="BT64" s="170"/>
      <c r="BU64" s="170"/>
      <c r="BV64" s="170"/>
      <c r="BW64" s="307"/>
      <c r="BX64" s="319"/>
      <c r="BY64" s="235"/>
      <c r="BZ64" s="235"/>
      <c r="CA64" s="235"/>
      <c r="CB64" s="310"/>
      <c r="CC64" s="362"/>
      <c r="CD64" s="363"/>
      <c r="CE64" s="175" t="s">
        <v>25</v>
      </c>
      <c r="CF64" s="170"/>
      <c r="CG64" s="170"/>
      <c r="CH64" s="306"/>
      <c r="CI64" s="307"/>
      <c r="CJ64" s="308"/>
      <c r="CK64" s="220"/>
      <c r="CL64" s="220"/>
      <c r="CM64" s="315"/>
      <c r="CN64" s="364"/>
      <c r="CO64" s="222"/>
      <c r="CP64" s="220"/>
      <c r="CQ64" s="220"/>
      <c r="CR64" s="220"/>
      <c r="CS64" s="365"/>
      <c r="CT64" s="222"/>
      <c r="CU64" s="220"/>
      <c r="CV64" s="220"/>
      <c r="CW64" s="220"/>
      <c r="CX64" s="365"/>
      <c r="CY64" s="222"/>
      <c r="CZ64" s="220"/>
      <c r="DA64" s="220"/>
      <c r="DB64" s="221"/>
      <c r="DC64" s="365"/>
      <c r="DD64" s="222"/>
      <c r="DE64" s="221"/>
      <c r="DF64" s="188" t="s">
        <v>34</v>
      </c>
      <c r="DG64" s="170"/>
      <c r="DH64" s="231"/>
      <c r="DI64" s="314">
        <v>1</v>
      </c>
      <c r="DJ64" s="241">
        <v>68</v>
      </c>
      <c r="DK64" s="242">
        <f t="shared" si="0"/>
        <v>1.4705882352941175</v>
      </c>
    </row>
    <row r="65" s="7" customFormat="1" ht="14.25">
      <c r="A65" s="125" t="s">
        <v>53</v>
      </c>
      <c r="B65" s="234"/>
      <c r="C65" s="235"/>
      <c r="D65" s="235"/>
      <c r="E65" s="235"/>
      <c r="F65" s="235"/>
      <c r="G65" s="235"/>
      <c r="H65" s="236"/>
      <c r="I65" s="175" t="s">
        <v>25</v>
      </c>
      <c r="J65" s="170"/>
      <c r="K65" s="170"/>
      <c r="L65" s="170"/>
      <c r="M65" s="231"/>
      <c r="N65" s="232"/>
      <c r="O65" s="170"/>
      <c r="P65" s="165"/>
      <c r="Q65" s="165"/>
      <c r="R65" s="231"/>
      <c r="S65" s="232"/>
      <c r="T65" s="170"/>
      <c r="U65" s="170"/>
      <c r="V65" s="170"/>
      <c r="W65" s="231"/>
      <c r="X65" s="232"/>
      <c r="Y65" s="170"/>
      <c r="Z65" s="170"/>
      <c r="AA65" s="165"/>
      <c r="AB65" s="168"/>
      <c r="AC65" s="232"/>
      <c r="AD65" s="170"/>
      <c r="AE65" s="170"/>
      <c r="AF65" s="170"/>
      <c r="AG65" s="231"/>
      <c r="AH65" s="232"/>
      <c r="AI65" s="170"/>
      <c r="AJ65" s="172"/>
      <c r="AK65" s="170"/>
      <c r="AL65" s="231"/>
      <c r="AM65" s="234"/>
      <c r="AN65" s="235"/>
      <c r="AO65" s="235"/>
      <c r="AP65" s="235"/>
      <c r="AQ65" s="236"/>
      <c r="AR65" s="236"/>
      <c r="AS65" s="237"/>
      <c r="AT65" s="361" t="s">
        <v>25</v>
      </c>
      <c r="AU65" s="170"/>
      <c r="AV65" s="170"/>
      <c r="AW65" s="306"/>
      <c r="AX65" s="307"/>
      <c r="AY65" s="308"/>
      <c r="AZ65" s="170"/>
      <c r="BA65" s="170"/>
      <c r="BB65" s="170"/>
      <c r="BC65" s="231"/>
      <c r="BD65" s="232"/>
      <c r="BE65" s="170"/>
      <c r="BF65" s="170"/>
      <c r="BG65" s="170"/>
      <c r="BH65" s="231"/>
      <c r="BI65" s="308"/>
      <c r="BJ65" s="170"/>
      <c r="BK65" s="170"/>
      <c r="BL65" s="170"/>
      <c r="BM65" s="231"/>
      <c r="BN65" s="232"/>
      <c r="BO65" s="170"/>
      <c r="BP65" s="323" t="s">
        <v>54</v>
      </c>
      <c r="BQ65" s="242"/>
      <c r="BR65" s="307"/>
      <c r="BS65" s="308"/>
      <c r="BT65" s="170"/>
      <c r="BU65" s="170"/>
      <c r="BV65" s="170"/>
      <c r="BW65" s="307"/>
      <c r="BX65" s="319"/>
      <c r="BY65" s="235"/>
      <c r="BZ65" s="235"/>
      <c r="CA65" s="235"/>
      <c r="CB65" s="310"/>
      <c r="CC65" s="362"/>
      <c r="CD65" s="363"/>
      <c r="CE65" s="175" t="s">
        <v>25</v>
      </c>
      <c r="CF65" s="170"/>
      <c r="CG65" s="170"/>
      <c r="CH65" s="306"/>
      <c r="CI65" s="307"/>
      <c r="CJ65" s="308"/>
      <c r="CK65" s="220"/>
      <c r="CL65" s="220"/>
      <c r="CM65" s="315"/>
      <c r="CN65" s="364"/>
      <c r="CO65" s="222"/>
      <c r="CP65" s="220"/>
      <c r="CQ65" s="220"/>
      <c r="CR65" s="220"/>
      <c r="CS65" s="365"/>
      <c r="CT65" s="222"/>
      <c r="CU65" s="220"/>
      <c r="CV65" s="220"/>
      <c r="CW65" s="221"/>
      <c r="CX65" s="365"/>
      <c r="CY65" s="222"/>
      <c r="CZ65" s="220"/>
      <c r="DA65" s="220"/>
      <c r="DB65" s="188" t="s">
        <v>34</v>
      </c>
      <c r="DC65" s="365"/>
      <c r="DD65" s="222"/>
      <c r="DE65" s="220"/>
      <c r="DF65" s="220"/>
      <c r="DG65" s="170"/>
      <c r="DH65" s="231"/>
      <c r="DI65" s="314">
        <v>2</v>
      </c>
      <c r="DJ65" s="241">
        <v>34</v>
      </c>
      <c r="DK65" s="185">
        <f t="shared" si="0"/>
        <v>5.8823529411764701</v>
      </c>
    </row>
    <row r="66" s="7" customFormat="1">
      <c r="A66" s="125" t="s">
        <v>46</v>
      </c>
      <c r="B66" s="234"/>
      <c r="C66" s="235"/>
      <c r="D66" s="235"/>
      <c r="E66" s="235"/>
      <c r="F66" s="235"/>
      <c r="G66" s="235"/>
      <c r="H66" s="236"/>
      <c r="I66" s="175" t="s">
        <v>25</v>
      </c>
      <c r="J66" s="170"/>
      <c r="K66" s="170"/>
      <c r="L66" s="170"/>
      <c r="M66" s="231"/>
      <c r="N66" s="232"/>
      <c r="O66" s="170"/>
      <c r="P66" s="165"/>
      <c r="Q66" s="165"/>
      <c r="R66" s="231"/>
      <c r="S66" s="232"/>
      <c r="T66" s="170"/>
      <c r="U66" s="170"/>
      <c r="V66" s="170"/>
      <c r="W66" s="231"/>
      <c r="X66" s="232"/>
      <c r="Y66" s="170"/>
      <c r="Z66" s="170"/>
      <c r="AA66" s="165"/>
      <c r="AB66" s="168"/>
      <c r="AC66" s="232"/>
      <c r="AD66" s="170"/>
      <c r="AE66" s="170"/>
      <c r="AF66" s="170"/>
      <c r="AG66" s="231"/>
      <c r="AH66" s="232"/>
      <c r="AI66" s="170"/>
      <c r="AJ66" s="172"/>
      <c r="AK66" s="170"/>
      <c r="AL66" s="231"/>
      <c r="AM66" s="234"/>
      <c r="AN66" s="235"/>
      <c r="AO66" s="235"/>
      <c r="AP66" s="235"/>
      <c r="AQ66" s="236"/>
      <c r="AR66" s="236"/>
      <c r="AS66" s="237"/>
      <c r="AT66" s="361" t="s">
        <v>25</v>
      </c>
      <c r="AU66" s="170"/>
      <c r="AV66" s="170"/>
      <c r="AW66" s="306"/>
      <c r="AX66" s="307"/>
      <c r="AY66" s="308"/>
      <c r="AZ66" s="170"/>
      <c r="BA66" s="170"/>
      <c r="BB66" s="170"/>
      <c r="BC66" s="231"/>
      <c r="BD66" s="232"/>
      <c r="BE66" s="170"/>
      <c r="BF66" s="170"/>
      <c r="BG66" s="170"/>
      <c r="BH66" s="231"/>
      <c r="BI66" s="308"/>
      <c r="BJ66" s="170"/>
      <c r="BK66" s="170"/>
      <c r="BL66" s="170"/>
      <c r="BM66" s="231"/>
      <c r="BN66" s="232"/>
      <c r="BO66" s="170"/>
      <c r="BP66" s="177"/>
      <c r="BQ66" s="170"/>
      <c r="BR66" s="307"/>
      <c r="BS66" s="308"/>
      <c r="BT66" s="170"/>
      <c r="BU66" s="170"/>
      <c r="BV66" s="170"/>
      <c r="BW66" s="307"/>
      <c r="BX66" s="319"/>
      <c r="BY66" s="235"/>
      <c r="BZ66" s="235"/>
      <c r="CA66" s="235"/>
      <c r="CB66" s="310"/>
      <c r="CC66" s="362"/>
      <c r="CD66" s="363"/>
      <c r="CE66" s="175" t="s">
        <v>25</v>
      </c>
      <c r="CF66" s="369" t="s">
        <v>34</v>
      </c>
      <c r="CG66" s="170"/>
      <c r="CH66" s="170"/>
      <c r="CI66" s="307"/>
      <c r="CJ66" s="308"/>
      <c r="CK66" s="220"/>
      <c r="CL66" s="220"/>
      <c r="CM66" s="315"/>
      <c r="CN66" s="364"/>
      <c r="CO66" s="222"/>
      <c r="CP66" s="220"/>
      <c r="CQ66" s="220"/>
      <c r="CR66" s="220"/>
      <c r="CS66" s="365"/>
      <c r="CT66" s="222"/>
      <c r="CU66" s="221"/>
      <c r="CV66" s="220"/>
      <c r="CW66" s="220"/>
      <c r="CX66" s="365"/>
      <c r="CY66" s="222"/>
      <c r="CZ66" s="221"/>
      <c r="DA66" s="220"/>
      <c r="DB66" s="220"/>
      <c r="DC66" s="365"/>
      <c r="DD66" s="222"/>
      <c r="DE66" s="188" t="s">
        <v>34</v>
      </c>
      <c r="DF66" s="220"/>
      <c r="DG66" s="170"/>
      <c r="DH66" s="231"/>
      <c r="DI66" s="314">
        <v>2</v>
      </c>
      <c r="DJ66" s="241">
        <v>34</v>
      </c>
      <c r="DK66" s="185">
        <f t="shared" si="0"/>
        <v>5.8823529411764701</v>
      </c>
    </row>
    <row r="67" s="7" customFormat="1">
      <c r="A67" s="125" t="s">
        <v>47</v>
      </c>
      <c r="B67" s="234"/>
      <c r="C67" s="235"/>
      <c r="D67" s="235"/>
      <c r="E67" s="235"/>
      <c r="F67" s="235"/>
      <c r="G67" s="235"/>
      <c r="H67" s="236"/>
      <c r="I67" s="175" t="s">
        <v>25</v>
      </c>
      <c r="J67" s="170"/>
      <c r="K67" s="170"/>
      <c r="L67" s="170"/>
      <c r="M67" s="231"/>
      <c r="N67" s="232"/>
      <c r="O67" s="170"/>
      <c r="P67" s="165"/>
      <c r="Q67" s="165"/>
      <c r="R67" s="231"/>
      <c r="S67" s="232"/>
      <c r="T67" s="170"/>
      <c r="U67" s="170"/>
      <c r="V67" s="170"/>
      <c r="W67" s="231"/>
      <c r="X67" s="232"/>
      <c r="Y67" s="170"/>
      <c r="Z67" s="170"/>
      <c r="AA67" s="165"/>
      <c r="AB67" s="168"/>
      <c r="AC67" s="232"/>
      <c r="AD67" s="170"/>
      <c r="AE67" s="170"/>
      <c r="AF67" s="170"/>
      <c r="AG67" s="231"/>
      <c r="AH67" s="232"/>
      <c r="AI67" s="170"/>
      <c r="AJ67" s="172"/>
      <c r="AK67" s="170"/>
      <c r="AL67" s="231"/>
      <c r="AM67" s="234"/>
      <c r="AN67" s="235"/>
      <c r="AO67" s="235"/>
      <c r="AP67" s="235"/>
      <c r="AQ67" s="236"/>
      <c r="AR67" s="236"/>
      <c r="AS67" s="237"/>
      <c r="AT67" s="175" t="s">
        <v>25</v>
      </c>
      <c r="AU67" s="170"/>
      <c r="AV67" s="170"/>
      <c r="AW67" s="306"/>
      <c r="AX67" s="307"/>
      <c r="AY67" s="308"/>
      <c r="AZ67" s="170"/>
      <c r="BA67" s="170"/>
      <c r="BB67" s="170"/>
      <c r="BC67" s="231"/>
      <c r="BD67" s="232"/>
      <c r="BE67" s="170"/>
      <c r="BF67" s="170"/>
      <c r="BG67" s="170"/>
      <c r="BH67" s="231"/>
      <c r="BI67" s="308"/>
      <c r="BJ67" s="170"/>
      <c r="BK67" s="170"/>
      <c r="BL67" s="170"/>
      <c r="BM67" s="370" t="s">
        <v>54</v>
      </c>
      <c r="BN67" s="232"/>
      <c r="BO67" s="170"/>
      <c r="BP67" s="177"/>
      <c r="BQ67" s="170"/>
      <c r="BR67" s="307"/>
      <c r="BS67" s="308"/>
      <c r="BT67" s="170"/>
      <c r="BU67" s="170"/>
      <c r="BV67" s="170"/>
      <c r="BW67" s="307"/>
      <c r="BX67" s="319"/>
      <c r="BY67" s="235"/>
      <c r="BZ67" s="235"/>
      <c r="CA67" s="235"/>
      <c r="CB67" s="310"/>
      <c r="CC67" s="362"/>
      <c r="CD67" s="363"/>
      <c r="CE67" s="175" t="s">
        <v>25</v>
      </c>
      <c r="CF67" s="170"/>
      <c r="CG67" s="170"/>
      <c r="CI67" s="307"/>
      <c r="CJ67" s="308"/>
      <c r="CK67" s="220"/>
      <c r="CL67" s="220"/>
      <c r="CM67" s="315"/>
      <c r="CN67" s="364"/>
      <c r="CO67" s="222"/>
      <c r="CP67" s="220"/>
      <c r="CQ67" s="220"/>
      <c r="CR67" s="220"/>
      <c r="CS67" s="365"/>
      <c r="CT67" s="222"/>
      <c r="CU67" s="220"/>
      <c r="CV67" s="312" t="s">
        <v>35</v>
      </c>
      <c r="CW67" s="220"/>
      <c r="CX67" s="365"/>
      <c r="CY67" s="222"/>
      <c r="CZ67" s="220"/>
      <c r="DA67" s="221"/>
      <c r="DB67" s="220"/>
      <c r="DC67" s="365"/>
      <c r="DD67" s="222"/>
      <c r="DE67" s="220"/>
      <c r="DF67" s="220"/>
      <c r="DG67" s="170"/>
      <c r="DH67" s="231"/>
      <c r="DI67" s="314">
        <v>2</v>
      </c>
      <c r="DJ67" s="241">
        <v>34</v>
      </c>
      <c r="DK67" s="185">
        <f t="shared" si="0"/>
        <v>5.8823529411764701</v>
      </c>
    </row>
    <row r="68" s="7" customFormat="1">
      <c r="A68" s="125" t="s">
        <v>55</v>
      </c>
      <c r="B68" s="234"/>
      <c r="C68" s="235"/>
      <c r="D68" s="235"/>
      <c r="E68" s="235"/>
      <c r="F68" s="235"/>
      <c r="G68" s="235"/>
      <c r="H68" s="236"/>
      <c r="I68" s="175" t="s">
        <v>25</v>
      </c>
      <c r="J68" s="170"/>
      <c r="K68" s="170"/>
      <c r="L68" s="170"/>
      <c r="M68" s="231"/>
      <c r="N68" s="232"/>
      <c r="O68" s="170"/>
      <c r="P68" s="165"/>
      <c r="Q68" s="165"/>
      <c r="R68" s="231"/>
      <c r="S68" s="232"/>
      <c r="T68" s="170"/>
      <c r="U68" s="170"/>
      <c r="V68" s="170"/>
      <c r="W68" s="231"/>
      <c r="X68" s="232"/>
      <c r="Y68" s="170"/>
      <c r="Z68" s="170"/>
      <c r="AA68" s="165"/>
      <c r="AB68" s="168"/>
      <c r="AC68" s="232"/>
      <c r="AD68" s="170"/>
      <c r="AE68" s="170"/>
      <c r="AF68" s="170"/>
      <c r="AG68" s="231"/>
      <c r="AH68" s="232"/>
      <c r="AI68" s="170"/>
      <c r="AJ68" s="172"/>
      <c r="AK68" s="170"/>
      <c r="AL68" s="231"/>
      <c r="AM68" s="234"/>
      <c r="AN68" s="235"/>
      <c r="AO68" s="235"/>
      <c r="AP68" s="235"/>
      <c r="AQ68" s="236"/>
      <c r="AR68" s="236"/>
      <c r="AS68" s="237"/>
      <c r="AT68" s="361" t="s">
        <v>25</v>
      </c>
      <c r="AU68" s="170"/>
      <c r="AV68" s="170"/>
      <c r="AW68" s="306"/>
      <c r="AX68" s="307"/>
      <c r="AY68" s="308"/>
      <c r="AZ68" s="170"/>
      <c r="BA68" s="170"/>
      <c r="BB68" s="170"/>
      <c r="BC68" s="231"/>
      <c r="BD68" s="232"/>
      <c r="BE68" s="170"/>
      <c r="BF68" s="170"/>
      <c r="BG68" s="170"/>
      <c r="BH68" s="231"/>
      <c r="BI68" s="308"/>
      <c r="BJ68" s="170"/>
      <c r="BK68" s="170"/>
      <c r="BL68" s="170"/>
      <c r="BM68" s="231"/>
      <c r="BN68" s="232"/>
      <c r="BO68" s="170"/>
      <c r="BP68" s="177"/>
      <c r="BQ68" s="170"/>
      <c r="BR68" s="307"/>
      <c r="BS68" s="308"/>
      <c r="BT68" s="170"/>
      <c r="BU68" s="170"/>
      <c r="BV68" s="170"/>
      <c r="BW68" s="307"/>
      <c r="BX68" s="319"/>
      <c r="BY68" s="235"/>
      <c r="BZ68" s="235"/>
      <c r="CA68" s="235"/>
      <c r="CB68" s="310"/>
      <c r="CC68" s="362"/>
      <c r="CD68" s="363"/>
      <c r="CE68" s="175" t="s">
        <v>25</v>
      </c>
      <c r="CF68" s="170"/>
      <c r="CG68" s="170"/>
      <c r="CH68" s="306"/>
      <c r="CI68" s="307"/>
      <c r="CJ68" s="308"/>
      <c r="CK68" s="220"/>
      <c r="CL68" s="220"/>
      <c r="CM68" s="315"/>
      <c r="CN68" s="364"/>
      <c r="CO68" s="222"/>
      <c r="CP68" s="220"/>
      <c r="CQ68" s="220"/>
      <c r="CR68" s="220"/>
      <c r="CS68" s="365"/>
      <c r="CT68" s="222"/>
      <c r="CU68" s="220"/>
      <c r="CV68" s="220"/>
      <c r="CW68" s="220"/>
      <c r="CX68" s="365"/>
      <c r="CY68" s="222"/>
      <c r="CZ68" s="220"/>
      <c r="DA68" s="220"/>
      <c r="DB68" s="220"/>
      <c r="DC68" s="365"/>
      <c r="DD68" s="222"/>
      <c r="DE68" s="220"/>
      <c r="DF68" s="220"/>
      <c r="DG68" s="170"/>
      <c r="DH68" s="231"/>
      <c r="DI68" s="314"/>
      <c r="DJ68" s="241"/>
      <c r="DK68" s="242"/>
    </row>
    <row r="69" s="7" customFormat="1">
      <c r="A69" s="125" t="s">
        <v>49</v>
      </c>
      <c r="B69" s="234"/>
      <c r="C69" s="235"/>
      <c r="D69" s="235"/>
      <c r="E69" s="235"/>
      <c r="F69" s="235"/>
      <c r="G69" s="235"/>
      <c r="H69" s="236"/>
      <c r="I69" s="175" t="s">
        <v>25</v>
      </c>
      <c r="J69" s="170"/>
      <c r="K69" s="170"/>
      <c r="L69" s="170"/>
      <c r="M69" s="231"/>
      <c r="N69" s="232"/>
      <c r="O69" s="170"/>
      <c r="P69" s="165"/>
      <c r="Q69" s="165"/>
      <c r="R69" s="231"/>
      <c r="S69" s="232"/>
      <c r="T69" s="170"/>
      <c r="U69" s="170"/>
      <c r="V69" s="170"/>
      <c r="W69" s="231"/>
      <c r="X69" s="232"/>
      <c r="Y69" s="170"/>
      <c r="Z69" s="170"/>
      <c r="AA69" s="165"/>
      <c r="AB69" s="168"/>
      <c r="AC69" s="232"/>
      <c r="AD69" s="170"/>
      <c r="AE69" s="170"/>
      <c r="AF69" s="170"/>
      <c r="AG69" s="231"/>
      <c r="AH69" s="232"/>
      <c r="AI69" s="170"/>
      <c r="AJ69" s="172"/>
      <c r="AK69" s="170"/>
      <c r="AL69" s="231"/>
      <c r="AM69" s="234"/>
      <c r="AN69" s="235"/>
      <c r="AO69" s="235"/>
      <c r="AP69" s="235"/>
      <c r="AQ69" s="236"/>
      <c r="AR69" s="236"/>
      <c r="AS69" s="237"/>
      <c r="AT69" s="175" t="s">
        <v>25</v>
      </c>
      <c r="AU69" s="170"/>
      <c r="AV69" s="170"/>
      <c r="AW69" s="306"/>
      <c r="AX69" s="307"/>
      <c r="AY69" s="308"/>
      <c r="AZ69" s="170"/>
      <c r="BA69" s="170"/>
      <c r="BB69" s="170"/>
      <c r="BC69" s="231"/>
      <c r="BD69" s="232"/>
      <c r="BE69" s="170"/>
      <c r="BF69" s="170"/>
      <c r="BG69" s="170"/>
      <c r="BH69" s="231"/>
      <c r="BI69" s="308"/>
      <c r="BJ69" s="170"/>
      <c r="BK69" s="170"/>
      <c r="BL69" s="170"/>
      <c r="BM69" s="231"/>
      <c r="BN69" s="232"/>
      <c r="BO69" s="170"/>
      <c r="BP69" s="177"/>
      <c r="BQ69" s="170"/>
      <c r="BR69" s="307"/>
      <c r="BS69" s="308"/>
      <c r="BT69" s="170"/>
      <c r="BU69" s="170"/>
      <c r="BV69" s="170"/>
      <c r="BW69" s="307"/>
      <c r="BX69" s="319"/>
      <c r="BY69" s="235"/>
      <c r="BZ69" s="235"/>
      <c r="CA69" s="235"/>
      <c r="CB69" s="310"/>
      <c r="CC69" s="362"/>
      <c r="CD69" s="363"/>
      <c r="CE69" s="175" t="s">
        <v>25</v>
      </c>
      <c r="CF69" s="170"/>
      <c r="CG69" s="170"/>
      <c r="CH69" s="306"/>
      <c r="CI69" s="307"/>
      <c r="CJ69" s="308"/>
      <c r="CK69" s="170"/>
      <c r="CL69" s="170"/>
      <c r="CM69" s="306"/>
      <c r="CN69" s="307"/>
      <c r="CO69" s="232"/>
      <c r="CP69" s="170"/>
      <c r="CQ69" s="170"/>
      <c r="CR69" s="170"/>
      <c r="CS69" s="231"/>
      <c r="CT69" s="232"/>
      <c r="CU69" s="170"/>
      <c r="CV69" s="170"/>
      <c r="CW69" s="170"/>
      <c r="CX69" s="231"/>
      <c r="CY69" s="232"/>
      <c r="CZ69" s="170"/>
      <c r="DA69" s="170"/>
      <c r="DB69" s="170"/>
      <c r="DC69" s="231"/>
      <c r="DD69" s="232"/>
      <c r="DE69" s="170"/>
      <c r="DF69" s="170"/>
      <c r="DG69" s="170"/>
      <c r="DH69" s="231"/>
      <c r="DI69" s="314"/>
      <c r="DJ69" s="241"/>
      <c r="DK69" s="242"/>
    </row>
    <row r="70" s="7" customFormat="1">
      <c r="A70" s="125" t="s">
        <v>51</v>
      </c>
      <c r="B70" s="309"/>
      <c r="C70" s="362"/>
      <c r="D70" s="362"/>
      <c r="E70" s="362"/>
      <c r="F70" s="362"/>
      <c r="G70" s="362"/>
      <c r="H70" s="310"/>
      <c r="I70" s="175" t="s">
        <v>25</v>
      </c>
      <c r="J70" s="170"/>
      <c r="K70" s="170"/>
      <c r="L70" s="170"/>
      <c r="M70" s="231"/>
      <c r="N70" s="232"/>
      <c r="O70" s="170"/>
      <c r="P70" s="165"/>
      <c r="Q70" s="165"/>
      <c r="R70" s="231"/>
      <c r="S70" s="232"/>
      <c r="T70" s="170"/>
      <c r="U70" s="170"/>
      <c r="V70" s="170"/>
      <c r="W70" s="231"/>
      <c r="X70" s="232"/>
      <c r="Y70" s="170"/>
      <c r="Z70" s="170"/>
      <c r="AA70" s="165"/>
      <c r="AB70" s="168"/>
      <c r="AC70" s="232"/>
      <c r="AD70" s="170"/>
      <c r="AE70" s="170"/>
      <c r="AF70" s="170"/>
      <c r="AG70" s="231"/>
      <c r="AH70" s="232"/>
      <c r="AI70" s="170"/>
      <c r="AJ70" s="172"/>
      <c r="AK70" s="170"/>
      <c r="AL70" s="231"/>
      <c r="AM70" s="234"/>
      <c r="AN70" s="235"/>
      <c r="AO70" s="235"/>
      <c r="AP70" s="235"/>
      <c r="AQ70" s="236"/>
      <c r="AR70" s="236"/>
      <c r="AS70" s="237"/>
      <c r="AT70" s="175" t="s">
        <v>25</v>
      </c>
      <c r="AU70" s="170"/>
      <c r="AV70" s="170"/>
      <c r="AW70" s="306"/>
      <c r="AX70" s="307"/>
      <c r="AY70" s="308"/>
      <c r="AZ70" s="170"/>
      <c r="BA70" s="170"/>
      <c r="BB70" s="170"/>
      <c r="BC70" s="231"/>
      <c r="BD70" s="232"/>
      <c r="BE70" s="170"/>
      <c r="BF70" s="170"/>
      <c r="BG70" s="170"/>
      <c r="BH70" s="231"/>
      <c r="BI70" s="308"/>
      <c r="BJ70" s="170"/>
      <c r="BK70" s="170"/>
      <c r="BL70" s="170"/>
      <c r="BM70" s="231"/>
      <c r="BN70" s="232"/>
      <c r="BO70" s="170"/>
      <c r="BP70" s="177"/>
      <c r="BQ70" s="170"/>
      <c r="BR70" s="307"/>
      <c r="BS70" s="308"/>
      <c r="BT70" s="170"/>
      <c r="BU70" s="170"/>
      <c r="BV70" s="170"/>
      <c r="BW70" s="307"/>
      <c r="BX70" s="371"/>
      <c r="BY70" s="235"/>
      <c r="BZ70" s="235"/>
      <c r="CA70" s="235"/>
      <c r="CB70" s="236"/>
      <c r="CC70" s="235"/>
      <c r="CD70" s="363"/>
      <c r="CE70" s="175" t="s">
        <v>25</v>
      </c>
      <c r="CF70" s="170"/>
      <c r="CG70" s="170"/>
      <c r="CH70" s="306"/>
      <c r="CI70" s="307"/>
      <c r="CJ70" s="308"/>
      <c r="CK70" s="170"/>
      <c r="CL70" s="170"/>
      <c r="CM70" s="306"/>
      <c r="CN70" s="307"/>
      <c r="CO70" s="232"/>
      <c r="CP70" s="170"/>
      <c r="CQ70" s="170"/>
      <c r="CR70" s="170"/>
      <c r="CS70" s="231"/>
      <c r="CT70" s="232"/>
      <c r="CU70" s="170"/>
      <c r="CV70" s="170"/>
      <c r="CW70" s="170"/>
      <c r="CX70" s="231"/>
      <c r="CY70" s="232"/>
      <c r="CZ70" s="170"/>
      <c r="DA70" s="170"/>
      <c r="DB70" s="170"/>
      <c r="DC70" s="231"/>
      <c r="DD70" s="232"/>
      <c r="DE70" s="170"/>
      <c r="DF70" s="170"/>
      <c r="DG70" s="170"/>
      <c r="DH70" s="231"/>
      <c r="DI70" s="314"/>
      <c r="DJ70" s="241"/>
      <c r="DK70" s="242"/>
    </row>
    <row r="71" s="7" customFormat="1" ht="15.75">
      <c r="A71" s="372" t="s">
        <v>37</v>
      </c>
      <c r="B71" s="229"/>
      <c r="C71" s="229"/>
      <c r="D71" s="229"/>
      <c r="E71" s="229"/>
      <c r="F71" s="229"/>
      <c r="G71" s="229"/>
      <c r="H71" s="290"/>
      <c r="I71" s="203" t="s">
        <v>25</v>
      </c>
      <c r="J71" s="198"/>
      <c r="K71" s="198"/>
      <c r="L71" s="198"/>
      <c r="M71" s="287"/>
      <c r="N71" s="288"/>
      <c r="O71" s="198"/>
      <c r="P71" s="195"/>
      <c r="Q71" s="195"/>
      <c r="R71" s="287"/>
      <c r="S71" s="288"/>
      <c r="T71" s="198"/>
      <c r="U71" s="198"/>
      <c r="V71" s="198"/>
      <c r="W71" s="287"/>
      <c r="X71" s="288"/>
      <c r="Y71" s="198"/>
      <c r="Z71" s="198"/>
      <c r="AA71" s="195"/>
      <c r="AB71" s="196"/>
      <c r="AC71" s="288"/>
      <c r="AD71" s="198"/>
      <c r="AE71" s="198"/>
      <c r="AF71" s="198"/>
      <c r="AG71" s="287"/>
      <c r="AH71" s="373"/>
      <c r="AI71" s="374"/>
      <c r="AJ71" s="143"/>
      <c r="AK71" s="374"/>
      <c r="AL71" s="375"/>
      <c r="AM71" s="228"/>
      <c r="AN71" s="229"/>
      <c r="AO71" s="229"/>
      <c r="AP71" s="229"/>
      <c r="AQ71" s="290"/>
      <c r="AR71" s="290"/>
      <c r="AS71" s="230"/>
      <c r="AT71" s="376" t="s">
        <v>25</v>
      </c>
      <c r="AU71" s="198"/>
      <c r="AV71" s="198"/>
      <c r="AW71" s="198"/>
      <c r="AX71" s="287"/>
      <c r="AY71" s="288"/>
      <c r="AZ71" s="198"/>
      <c r="BA71" s="198"/>
      <c r="BB71" s="198"/>
      <c r="BC71" s="287"/>
      <c r="BD71" s="288"/>
      <c r="BE71" s="198"/>
      <c r="BF71" s="198"/>
      <c r="BG71" s="198"/>
      <c r="BH71" s="287"/>
      <c r="BI71" s="288"/>
      <c r="BJ71" s="198"/>
      <c r="BK71" s="198"/>
      <c r="BL71" s="198"/>
      <c r="BM71" s="287"/>
      <c r="BN71" s="288"/>
      <c r="BO71" s="198"/>
      <c r="BP71" s="205"/>
      <c r="BQ71" s="198"/>
      <c r="BR71" s="287"/>
      <c r="BS71" s="288"/>
      <c r="BT71" s="198"/>
      <c r="BU71" s="198"/>
      <c r="BV71" s="198"/>
      <c r="BW71" s="287"/>
      <c r="BX71" s="377"/>
      <c r="BY71" s="378"/>
      <c r="BZ71" s="378"/>
      <c r="CA71" s="378"/>
      <c r="CB71" s="379"/>
      <c r="CC71" s="378"/>
      <c r="CD71" s="380"/>
      <c r="CE71" s="203" t="s">
        <v>25</v>
      </c>
      <c r="CF71" s="198"/>
      <c r="CG71" s="198"/>
      <c r="CH71" s="198"/>
      <c r="CI71" s="287"/>
      <c r="CJ71" s="288"/>
      <c r="CK71" s="198"/>
      <c r="CL71" s="198"/>
      <c r="CM71" s="198"/>
      <c r="CN71" s="287"/>
      <c r="CO71" s="288"/>
      <c r="CP71" s="198"/>
      <c r="CQ71" s="198"/>
      <c r="CR71" s="198"/>
      <c r="CS71" s="287"/>
      <c r="CT71" s="381"/>
      <c r="CU71" s="374"/>
      <c r="CV71" s="374"/>
      <c r="CW71" s="374"/>
      <c r="CX71" s="375"/>
      <c r="CY71" s="373"/>
      <c r="CZ71" s="374"/>
      <c r="DA71" s="374"/>
      <c r="DB71" s="374"/>
      <c r="DC71" s="375"/>
      <c r="DD71" s="288"/>
      <c r="DE71" s="198"/>
      <c r="DF71" s="198"/>
      <c r="DG71" s="198"/>
      <c r="DH71" s="287"/>
      <c r="DI71" s="294"/>
      <c r="DJ71" s="295"/>
      <c r="DK71" s="296"/>
    </row>
    <row r="72" s="7" customFormat="1" ht="15.75">
      <c r="A72" s="382" t="s">
        <v>56</v>
      </c>
      <c r="B72" s="383"/>
      <c r="C72" s="384"/>
      <c r="D72" s="384"/>
      <c r="E72" s="384"/>
      <c r="F72" s="385"/>
      <c r="G72" s="385"/>
      <c r="H72" s="385"/>
      <c r="I72" s="386" t="s">
        <v>25</v>
      </c>
      <c r="J72" s="387"/>
      <c r="K72" s="387"/>
      <c r="L72" s="334"/>
      <c r="M72" s="388"/>
      <c r="N72" s="335"/>
      <c r="O72" s="387"/>
      <c r="P72" s="389"/>
      <c r="Q72" s="389"/>
      <c r="R72" s="330"/>
      <c r="S72" s="335"/>
      <c r="T72" s="334"/>
      <c r="U72" s="334"/>
      <c r="V72" s="334"/>
      <c r="W72" s="390"/>
      <c r="X72" s="335"/>
      <c r="Y72" s="387"/>
      <c r="Z72" s="391"/>
      <c r="AA72" s="334"/>
      <c r="AB72" s="392"/>
      <c r="AC72" s="335"/>
      <c r="AD72" s="391"/>
      <c r="AE72" s="391"/>
      <c r="AF72" s="391"/>
      <c r="AG72" s="393"/>
      <c r="AH72" s="394"/>
      <c r="AI72" s="391"/>
      <c r="AJ72" s="395"/>
      <c r="AK72" s="387"/>
      <c r="AL72" s="393"/>
      <c r="AM72" s="396"/>
      <c r="AN72" s="391"/>
      <c r="AO72" s="387"/>
      <c r="AP72" s="391"/>
      <c r="AQ72" s="393"/>
      <c r="AR72" s="393"/>
      <c r="AS72" s="392"/>
      <c r="AT72" s="397" t="s">
        <v>25</v>
      </c>
      <c r="AU72" s="391"/>
      <c r="AV72" s="391"/>
      <c r="AW72" s="391"/>
      <c r="AX72" s="392"/>
      <c r="AY72" s="394"/>
      <c r="AZ72" s="391"/>
      <c r="BA72" s="391"/>
      <c r="BB72" s="391"/>
      <c r="BC72" s="393"/>
      <c r="BD72" s="394"/>
      <c r="BE72" s="391"/>
      <c r="BF72" s="391"/>
      <c r="BG72" s="391"/>
      <c r="BH72" s="392"/>
      <c r="BI72" s="394"/>
      <c r="BJ72" s="391"/>
      <c r="BK72" s="391"/>
      <c r="BL72" s="391"/>
      <c r="BM72" s="392"/>
      <c r="BN72" s="394"/>
      <c r="BO72" s="391"/>
      <c r="BP72" s="398"/>
      <c r="BQ72" s="391"/>
      <c r="BR72" s="392"/>
      <c r="BS72" s="394"/>
      <c r="BT72" s="391"/>
      <c r="BU72" s="391"/>
      <c r="BV72" s="391"/>
      <c r="BW72" s="392"/>
      <c r="BX72" s="399"/>
      <c r="BY72" s="391"/>
      <c r="BZ72" s="391"/>
      <c r="CA72" s="391"/>
      <c r="CB72" s="393"/>
      <c r="CC72" s="393"/>
      <c r="CD72" s="392"/>
      <c r="CE72" s="337" t="s">
        <v>25</v>
      </c>
      <c r="CF72" s="400"/>
      <c r="CG72" s="400"/>
      <c r="CH72" s="400"/>
      <c r="CI72" s="401"/>
      <c r="CJ72" s="394"/>
      <c r="CK72" s="391"/>
      <c r="CL72" s="391"/>
      <c r="CM72" s="391"/>
      <c r="CN72" s="393"/>
      <c r="CO72" s="394"/>
      <c r="CP72" s="391"/>
      <c r="CQ72" s="391"/>
      <c r="CR72" s="391"/>
      <c r="CS72" s="393"/>
      <c r="CT72" s="394"/>
      <c r="CU72" s="391"/>
      <c r="CV72" s="391"/>
      <c r="CW72" s="391"/>
      <c r="CX72" s="393"/>
      <c r="CY72" s="394"/>
      <c r="CZ72" s="391"/>
      <c r="DA72" s="391"/>
      <c r="DB72" s="391"/>
      <c r="DC72" s="393"/>
      <c r="DD72" s="394"/>
      <c r="DE72" s="391"/>
      <c r="DF72" s="391"/>
      <c r="DG72" s="391"/>
      <c r="DH72" s="392"/>
      <c r="DI72" s="402"/>
      <c r="DJ72" s="403"/>
      <c r="DK72" s="404"/>
    </row>
    <row r="73" s="7" customFormat="1">
      <c r="A73" s="405" t="s">
        <v>43</v>
      </c>
      <c r="B73" s="406"/>
      <c r="C73" s="407"/>
      <c r="D73" s="407"/>
      <c r="E73" s="407"/>
      <c r="F73" s="408"/>
      <c r="G73" s="408"/>
      <c r="H73" s="409"/>
      <c r="I73" s="115" t="s">
        <v>25</v>
      </c>
      <c r="J73" s="410"/>
      <c r="K73" s="411" t="s">
        <v>57</v>
      </c>
      <c r="L73" s="265"/>
      <c r="M73" s="412"/>
      <c r="N73" s="267"/>
      <c r="O73" s="410"/>
      <c r="P73" s="55"/>
      <c r="Q73" s="55"/>
      <c r="R73" s="413" t="s">
        <v>32</v>
      </c>
      <c r="S73" s="267"/>
      <c r="T73" s="265"/>
      <c r="U73" s="265"/>
      <c r="V73" s="265"/>
      <c r="W73" s="414"/>
      <c r="X73" s="415" t="s">
        <v>33</v>
      </c>
      <c r="Y73" s="410"/>
      <c r="Z73" s="416"/>
      <c r="AA73" s="265"/>
      <c r="AB73" s="417"/>
      <c r="AC73" s="267"/>
      <c r="AD73" s="416"/>
      <c r="AE73" s="416"/>
      <c r="AF73" s="416"/>
      <c r="AG73" s="418"/>
      <c r="AH73" s="419"/>
      <c r="AI73" s="416"/>
      <c r="AJ73" s="66"/>
      <c r="AK73" s="410"/>
      <c r="AL73" s="418"/>
      <c r="AM73" s="420"/>
      <c r="AN73" s="421"/>
      <c r="AO73" s="407"/>
      <c r="AP73" s="421"/>
      <c r="AQ73" s="422"/>
      <c r="AR73" s="422"/>
      <c r="AS73" s="423"/>
      <c r="AT73" s="115" t="s">
        <v>25</v>
      </c>
      <c r="AU73" s="416"/>
      <c r="AV73" s="416"/>
      <c r="AW73" s="424" t="s">
        <v>33</v>
      </c>
      <c r="AY73" s="419"/>
      <c r="AZ73" s="416"/>
      <c r="BA73" s="416"/>
      <c r="BB73" s="416"/>
      <c r="BC73" s="418"/>
      <c r="BD73" s="419"/>
      <c r="BE73" s="416"/>
      <c r="BF73" s="416"/>
      <c r="BG73" s="416"/>
      <c r="BH73" s="417"/>
      <c r="BI73" s="419"/>
      <c r="BJ73" s="416"/>
      <c r="BK73" s="416"/>
      <c r="BL73" s="416"/>
      <c r="BM73" s="417"/>
      <c r="BN73" s="425"/>
      <c r="BO73" s="416"/>
      <c r="BP73" s="121"/>
      <c r="BQ73" s="416"/>
      <c r="BR73" s="417"/>
      <c r="BS73" s="419"/>
      <c r="BT73" s="416"/>
      <c r="BU73" s="354" t="s">
        <v>39</v>
      </c>
      <c r="BV73" s="416"/>
      <c r="BW73" s="417"/>
      <c r="BX73" s="426"/>
      <c r="BY73" s="421"/>
      <c r="BZ73" s="421"/>
      <c r="CA73" s="421"/>
      <c r="CB73" s="422"/>
      <c r="CC73" s="422"/>
      <c r="CD73" s="423"/>
      <c r="CE73" s="70" t="s">
        <v>25</v>
      </c>
      <c r="CF73" s="427"/>
      <c r="CG73" s="427"/>
      <c r="CH73" s="427"/>
      <c r="CI73" s="428"/>
      <c r="CJ73" s="419"/>
      <c r="CK73" s="416"/>
      <c r="CL73" s="416"/>
      <c r="CM73" s="416"/>
      <c r="CN73" s="429" t="s">
        <v>58</v>
      </c>
      <c r="CO73" s="430"/>
      <c r="CP73" s="431"/>
      <c r="CQ73" s="431"/>
      <c r="CR73" s="431"/>
      <c r="CS73" s="432"/>
      <c r="CT73" s="430"/>
      <c r="CU73" s="431"/>
      <c r="CV73" s="431"/>
      <c r="CW73" s="431"/>
      <c r="CX73" s="432"/>
      <c r="CY73" s="430"/>
      <c r="CZ73" s="431"/>
      <c r="DA73" s="431"/>
      <c r="DB73" s="433" t="s">
        <v>33</v>
      </c>
      <c r="DC73" s="432"/>
      <c r="DD73" s="430"/>
      <c r="DE73" s="431"/>
      <c r="DF73" s="416"/>
      <c r="DG73" s="416"/>
      <c r="DH73" s="417"/>
      <c r="DI73" s="434">
        <v>5</v>
      </c>
      <c r="DJ73" s="435">
        <v>136</v>
      </c>
      <c r="DK73" s="185">
        <f t="shared" si="0"/>
        <v>3.6764705882352944</v>
      </c>
    </row>
    <row r="74" s="243" customFormat="1">
      <c r="A74" s="405" t="s">
        <v>44</v>
      </c>
      <c r="B74" s="436"/>
      <c r="C74" s="437"/>
      <c r="D74" s="437"/>
      <c r="E74" s="437"/>
      <c r="F74" s="437"/>
      <c r="G74" s="437"/>
      <c r="H74" s="438"/>
      <c r="I74" s="115" t="s">
        <v>25</v>
      </c>
      <c r="J74" s="439"/>
      <c r="K74" s="439"/>
      <c r="L74" s="170"/>
      <c r="M74" s="440"/>
      <c r="N74" s="232"/>
      <c r="O74" s="439"/>
      <c r="P74" s="165"/>
      <c r="Q74" s="165"/>
      <c r="R74" s="231"/>
      <c r="S74" s="232"/>
      <c r="T74" s="170"/>
      <c r="U74" s="170"/>
      <c r="V74" s="170"/>
      <c r="W74" s="441"/>
      <c r="X74" s="232"/>
      <c r="Y74" s="439"/>
      <c r="Z74" s="442"/>
      <c r="AA74" s="170"/>
      <c r="AB74" s="443"/>
      <c r="AC74" s="232"/>
      <c r="AD74" s="442"/>
      <c r="AE74" s="442"/>
      <c r="AF74" s="442"/>
      <c r="AG74" s="444"/>
      <c r="AH74" s="445"/>
      <c r="AI74" s="442"/>
      <c r="AJ74" s="172"/>
      <c r="AK74" s="439"/>
      <c r="AL74" s="444"/>
      <c r="AM74" s="446"/>
      <c r="AN74" s="447"/>
      <c r="AO74" s="437"/>
      <c r="AP74" s="447"/>
      <c r="AQ74" s="448"/>
      <c r="AR74" s="448"/>
      <c r="AS74" s="449"/>
      <c r="AT74" s="54" t="s">
        <v>25</v>
      </c>
      <c r="AU74" s="442"/>
      <c r="AV74" s="442"/>
      <c r="AW74" s="442"/>
      <c r="AX74" s="443"/>
      <c r="AY74" s="445"/>
      <c r="AZ74" s="450" t="s">
        <v>57</v>
      </c>
      <c r="BA74" s="442"/>
      <c r="BB74" s="442"/>
      <c r="BC74" s="444"/>
      <c r="BD74" s="445"/>
      <c r="BE74" s="442"/>
      <c r="BF74" s="442"/>
      <c r="BG74" s="442"/>
      <c r="BH74" s="443"/>
      <c r="BI74" s="445"/>
      <c r="BJ74" s="442"/>
      <c r="BK74" s="442"/>
      <c r="BL74" s="442"/>
      <c r="BM74" s="443"/>
      <c r="BN74" s="425"/>
      <c r="BO74" s="442"/>
      <c r="BP74" s="177"/>
      <c r="BQ74" s="442"/>
      <c r="BR74" s="443"/>
      <c r="BS74" s="445"/>
      <c r="BT74" s="442"/>
      <c r="BU74" s="442"/>
      <c r="BV74" s="442"/>
      <c r="BW74" s="443"/>
      <c r="BX74" s="451"/>
      <c r="BY74" s="447"/>
      <c r="BZ74" s="447"/>
      <c r="CA74" s="447"/>
      <c r="CB74" s="448"/>
      <c r="CC74" s="448"/>
      <c r="CD74" s="449"/>
      <c r="CE74" s="175" t="s">
        <v>25</v>
      </c>
      <c r="CF74" s="452" t="s">
        <v>32</v>
      </c>
      <c r="CG74" s="442"/>
      <c r="CH74" s="442"/>
      <c r="CI74" s="443"/>
      <c r="CJ74" s="445"/>
      <c r="CK74" s="442"/>
      <c r="CL74" s="442"/>
      <c r="CM74" s="442"/>
      <c r="CN74" s="453"/>
      <c r="CO74" s="366"/>
      <c r="CP74" s="225"/>
      <c r="CQ74" s="225"/>
      <c r="CR74" s="225"/>
      <c r="CS74" s="453"/>
      <c r="CT74" s="366"/>
      <c r="CU74" s="454" t="s">
        <v>35</v>
      </c>
      <c r="CV74" s="225"/>
      <c r="CW74" s="225"/>
      <c r="CX74" s="356"/>
      <c r="CY74" s="366"/>
      <c r="CZ74" s="225"/>
      <c r="DA74" s="225"/>
      <c r="DB74" s="225"/>
      <c r="DC74" s="453"/>
      <c r="DD74" s="366"/>
      <c r="DE74" s="225"/>
      <c r="DF74" s="442"/>
      <c r="DG74" s="442"/>
      <c r="DH74" s="443"/>
      <c r="DI74" s="455">
        <v>1</v>
      </c>
      <c r="DJ74" s="456">
        <v>68</v>
      </c>
      <c r="DK74" s="185">
        <f t="shared" si="0"/>
        <v>1.4705882352941175</v>
      </c>
      <c r="DL74" s="338"/>
      <c r="DM74" s="338"/>
      <c r="DN74" s="338"/>
      <c r="DO74" s="338"/>
      <c r="DP74" s="338"/>
      <c r="DQ74" s="338"/>
      <c r="DR74" s="338"/>
      <c r="DS74" s="338"/>
      <c r="DT74" s="338"/>
    </row>
    <row r="75" s="7" customFormat="1">
      <c r="A75" s="405" t="s">
        <v>36</v>
      </c>
      <c r="B75" s="436"/>
      <c r="C75" s="437"/>
      <c r="D75" s="437"/>
      <c r="E75" s="437"/>
      <c r="F75" s="437"/>
      <c r="G75" s="437"/>
      <c r="H75" s="438"/>
      <c r="I75" s="115" t="s">
        <v>25</v>
      </c>
      <c r="J75" s="439"/>
      <c r="K75" s="439"/>
      <c r="L75" s="170"/>
      <c r="M75" s="440"/>
      <c r="N75" s="232"/>
      <c r="O75" s="439"/>
      <c r="P75" s="165"/>
      <c r="Q75" s="165"/>
      <c r="R75" s="231"/>
      <c r="S75" s="232"/>
      <c r="T75" s="170"/>
      <c r="U75" s="170"/>
      <c r="V75" s="170"/>
      <c r="W75" s="441"/>
      <c r="X75" s="232"/>
      <c r="Y75" s="439"/>
      <c r="Z75" s="442"/>
      <c r="AA75" s="170"/>
      <c r="AB75" s="443"/>
      <c r="AC75" s="232"/>
      <c r="AD75" s="442"/>
      <c r="AE75" s="442"/>
      <c r="AF75" s="442"/>
      <c r="AG75" s="444"/>
      <c r="AH75" s="445"/>
      <c r="AI75" s="442"/>
      <c r="AJ75" s="172"/>
      <c r="AK75" s="439"/>
      <c r="AL75" s="444"/>
      <c r="AM75" s="446"/>
      <c r="AN75" s="447"/>
      <c r="AO75" s="437"/>
      <c r="AP75" s="447"/>
      <c r="AQ75" s="448"/>
      <c r="AR75" s="448"/>
      <c r="AS75" s="449"/>
      <c r="AT75" s="115" t="s">
        <v>25</v>
      </c>
      <c r="AU75" s="442"/>
      <c r="AV75" s="442"/>
      <c r="AW75" s="442"/>
      <c r="AX75" s="443"/>
      <c r="AY75" s="445"/>
      <c r="AZ75" s="442"/>
      <c r="BA75" s="442"/>
      <c r="BB75" s="442"/>
      <c r="BC75" s="444"/>
      <c r="BD75" s="445"/>
      <c r="BE75" s="442"/>
      <c r="BF75" s="442"/>
      <c r="BG75" s="442"/>
      <c r="BH75" s="443"/>
      <c r="BI75" s="445"/>
      <c r="BJ75" s="442"/>
      <c r="BK75" s="442"/>
      <c r="BL75" s="442"/>
      <c r="BM75" s="443"/>
      <c r="BN75" s="425"/>
      <c r="BO75" s="442"/>
      <c r="BP75" s="177"/>
      <c r="BQ75" s="442"/>
      <c r="BR75" s="443"/>
      <c r="BS75" s="445"/>
      <c r="BT75" s="442"/>
      <c r="BU75" s="442"/>
      <c r="BV75" s="442"/>
      <c r="BW75" s="443"/>
      <c r="BX75" s="451"/>
      <c r="BY75" s="447"/>
      <c r="BZ75" s="447"/>
      <c r="CA75" s="447"/>
      <c r="CB75" s="448"/>
      <c r="CC75" s="448"/>
      <c r="CD75" s="449"/>
      <c r="CE75" s="175" t="s">
        <v>25</v>
      </c>
      <c r="CF75" s="442"/>
      <c r="CG75" s="442"/>
      <c r="CH75" s="442"/>
      <c r="CI75" s="443"/>
      <c r="CJ75" s="445"/>
      <c r="CK75" s="442"/>
      <c r="CL75" s="442"/>
      <c r="CM75" s="442"/>
      <c r="CN75" s="453"/>
      <c r="CO75" s="366"/>
      <c r="CP75" s="225"/>
      <c r="CQ75" s="225"/>
      <c r="CR75" s="225"/>
      <c r="CS75" s="453"/>
      <c r="CT75" s="366"/>
      <c r="CU75" s="225"/>
      <c r="CV75" s="225"/>
      <c r="CW75" s="225"/>
      <c r="CX75" s="453"/>
      <c r="CY75" s="366"/>
      <c r="CZ75" s="225"/>
      <c r="DA75" s="225"/>
      <c r="DB75" s="225"/>
      <c r="DC75" s="221"/>
      <c r="DD75" s="366"/>
      <c r="DE75" s="454" t="s">
        <v>34</v>
      </c>
      <c r="DF75" s="442"/>
      <c r="DG75" s="442"/>
      <c r="DH75" s="443"/>
      <c r="DI75" s="455">
        <v>4</v>
      </c>
      <c r="DJ75" s="456">
        <v>102</v>
      </c>
      <c r="DK75" s="185">
        <f t="shared" si="0"/>
        <v>3.9215686274509802</v>
      </c>
    </row>
    <row r="76" s="7" customFormat="1">
      <c r="A76" s="405" t="s">
        <v>59</v>
      </c>
      <c r="B76" s="436"/>
      <c r="C76" s="437"/>
      <c r="D76" s="437"/>
      <c r="E76" s="437"/>
      <c r="F76" s="437"/>
      <c r="G76" s="437"/>
      <c r="H76" s="438"/>
      <c r="I76" s="115" t="s">
        <v>25</v>
      </c>
      <c r="J76" s="439"/>
      <c r="K76" s="439"/>
      <c r="L76" s="170"/>
      <c r="M76" s="440"/>
      <c r="N76" s="232"/>
      <c r="O76" s="439"/>
      <c r="P76" s="165"/>
      <c r="Q76" s="166" t="s">
        <v>32</v>
      </c>
      <c r="R76" s="231"/>
      <c r="S76" s="232"/>
      <c r="T76" s="170"/>
      <c r="U76" s="170"/>
      <c r="V76" s="170"/>
      <c r="W76" s="441"/>
      <c r="X76" s="232"/>
      <c r="Y76" s="439"/>
      <c r="Z76" s="442"/>
      <c r="AA76" s="170"/>
      <c r="AB76" s="443"/>
      <c r="AC76" s="232"/>
      <c r="AD76" s="442"/>
      <c r="AE76" s="442"/>
      <c r="AF76" s="442"/>
      <c r="AG76" s="444"/>
      <c r="AH76" s="445"/>
      <c r="AI76" s="442"/>
      <c r="AJ76" s="172"/>
      <c r="AK76" s="439"/>
      <c r="AL76" s="444"/>
      <c r="AM76" s="446"/>
      <c r="AN76" s="447"/>
      <c r="AO76" s="437"/>
      <c r="AP76" s="447"/>
      <c r="AQ76" s="448"/>
      <c r="AR76" s="448"/>
      <c r="AS76" s="449"/>
      <c r="AT76" s="54" t="s">
        <v>25</v>
      </c>
      <c r="AU76" s="442"/>
      <c r="AV76" s="442"/>
      <c r="AW76" s="442"/>
      <c r="AX76" s="443"/>
      <c r="AY76" s="445"/>
      <c r="AZ76" s="442"/>
      <c r="BA76" s="442"/>
      <c r="BB76" s="450" t="s">
        <v>34</v>
      </c>
      <c r="BC76" s="443"/>
      <c r="BD76" s="445"/>
      <c r="BE76" s="442"/>
      <c r="BF76" s="442"/>
      <c r="BH76" s="443"/>
      <c r="BI76" s="445"/>
      <c r="BJ76" s="442"/>
      <c r="BK76" s="442"/>
      <c r="BL76" s="442"/>
      <c r="BM76" s="443"/>
      <c r="BN76" s="425"/>
      <c r="BO76" s="442"/>
      <c r="BP76" s="177"/>
      <c r="BQ76" s="442"/>
      <c r="BR76" s="443"/>
      <c r="BS76" s="445"/>
      <c r="BT76" s="442"/>
      <c r="BU76" s="442"/>
      <c r="BV76" s="442"/>
      <c r="BW76" s="443"/>
      <c r="BX76" s="451"/>
      <c r="BY76" s="447"/>
      <c r="BZ76" s="447"/>
      <c r="CA76" s="447"/>
      <c r="CB76" s="448"/>
      <c r="CC76" s="448"/>
      <c r="CD76" s="449"/>
      <c r="CE76" s="175" t="s">
        <v>25</v>
      </c>
      <c r="CF76" s="442"/>
      <c r="CG76" s="442"/>
      <c r="CH76" s="442"/>
      <c r="CI76" s="443"/>
      <c r="CJ76" s="445"/>
      <c r="CK76" s="442"/>
      <c r="CL76" s="442"/>
      <c r="CN76" s="283"/>
      <c r="CO76" s="366"/>
      <c r="CP76" s="225"/>
      <c r="CQ76" s="225"/>
      <c r="CR76" s="225"/>
      <c r="CS76" s="453"/>
      <c r="CT76" s="366"/>
      <c r="CU76" s="225"/>
      <c r="CV76" s="221"/>
      <c r="CW76" s="225"/>
      <c r="CX76" s="453"/>
      <c r="CY76" s="366"/>
      <c r="CZ76" s="225"/>
      <c r="DA76" s="450" t="s">
        <v>34</v>
      </c>
      <c r="DB76" s="225"/>
      <c r="DC76" s="453"/>
      <c r="DD76" s="366"/>
      <c r="DE76" s="225"/>
      <c r="DF76" s="442"/>
      <c r="DG76" s="442"/>
      <c r="DH76" s="443"/>
      <c r="DI76" s="455">
        <v>2</v>
      </c>
      <c r="DJ76" s="456">
        <v>34</v>
      </c>
      <c r="DK76" s="185">
        <f t="shared" si="0"/>
        <v>5.8823529411764701</v>
      </c>
    </row>
    <row r="77" s="7" customFormat="1">
      <c r="A77" s="405" t="s">
        <v>60</v>
      </c>
      <c r="B77" s="436"/>
      <c r="C77" s="437"/>
      <c r="D77" s="437"/>
      <c r="E77" s="437"/>
      <c r="F77" s="437"/>
      <c r="G77" s="437"/>
      <c r="H77" s="438"/>
      <c r="I77" s="115" t="s">
        <v>25</v>
      </c>
      <c r="J77" s="439"/>
      <c r="K77" s="439"/>
      <c r="L77" s="170"/>
      <c r="M77" s="440"/>
      <c r="N77" s="232"/>
      <c r="O77" s="439"/>
      <c r="P77" s="165"/>
      <c r="Q77" s="165"/>
      <c r="R77" s="231"/>
      <c r="S77" s="232"/>
      <c r="T77" s="170"/>
      <c r="U77" s="457" t="s">
        <v>34</v>
      </c>
      <c r="V77" s="170"/>
      <c r="X77" s="232"/>
      <c r="Y77" s="439"/>
      <c r="Z77" s="442"/>
      <c r="AA77" s="170"/>
      <c r="AB77" s="443"/>
      <c r="AC77" s="232"/>
      <c r="AD77" s="442"/>
      <c r="AE77" s="442"/>
      <c r="AF77" s="442"/>
      <c r="AG77" s="444"/>
      <c r="AH77" s="445" t="s">
        <v>32</v>
      </c>
      <c r="AI77" s="442"/>
      <c r="AJ77" s="172"/>
      <c r="AK77" s="439"/>
      <c r="AL77" s="444"/>
      <c r="AM77" s="446"/>
      <c r="AN77" s="447"/>
      <c r="AO77" s="437"/>
      <c r="AP77" s="447"/>
      <c r="AQ77" s="448"/>
      <c r="AR77" s="448"/>
      <c r="AS77" s="449"/>
      <c r="AT77" s="115" t="s">
        <v>25</v>
      </c>
      <c r="AU77" s="442"/>
      <c r="AV77" s="442"/>
      <c r="AW77" s="442"/>
      <c r="AX77" s="443"/>
      <c r="AY77" s="445"/>
      <c r="AZ77" s="442"/>
      <c r="BA77" s="442"/>
      <c r="BB77" s="442"/>
      <c r="BC77" s="455"/>
      <c r="BE77" s="442"/>
      <c r="BF77" s="442"/>
      <c r="BG77" s="442"/>
      <c r="BH77" s="458" t="s">
        <v>34</v>
      </c>
      <c r="BI77" s="445"/>
      <c r="BJ77" s="442"/>
      <c r="BK77" s="442"/>
      <c r="BL77" s="442"/>
      <c r="BM77" s="443"/>
      <c r="BN77" s="425"/>
      <c r="BO77" s="442"/>
      <c r="BP77" s="177"/>
      <c r="BQ77" s="442"/>
      <c r="BR77" s="443"/>
      <c r="BS77" s="445"/>
      <c r="BT77" s="442"/>
      <c r="BU77" s="442"/>
      <c r="BV77" s="442"/>
      <c r="BW77" s="443"/>
      <c r="BX77" s="451"/>
      <c r="BY77" s="447"/>
      <c r="BZ77" s="447"/>
      <c r="CA77" s="447"/>
      <c r="CB77" s="448"/>
      <c r="CC77" s="448"/>
      <c r="CD77" s="449"/>
      <c r="CE77" s="175" t="s">
        <v>25</v>
      </c>
      <c r="CF77" s="442"/>
      <c r="CG77" s="442"/>
      <c r="CH77" s="442"/>
      <c r="CI77" s="443"/>
      <c r="CJ77" s="445"/>
      <c r="CK77" s="442"/>
      <c r="CL77" s="442"/>
      <c r="CM77" s="442"/>
      <c r="CN77" s="459"/>
      <c r="CO77" s="320" t="s">
        <v>39</v>
      </c>
      <c r="CP77" s="225"/>
      <c r="CQ77" s="225"/>
      <c r="CR77" s="225"/>
      <c r="CS77" s="453"/>
      <c r="CT77" s="366"/>
      <c r="CU77" s="225"/>
      <c r="CV77" s="225"/>
      <c r="CW77" s="225"/>
      <c r="CX77" s="453"/>
      <c r="CY77" s="366"/>
      <c r="CZ77" s="225"/>
      <c r="DA77" s="221"/>
      <c r="DB77" s="225"/>
      <c r="DC77" s="453"/>
      <c r="DD77" s="450" t="s">
        <v>34</v>
      </c>
      <c r="DE77" s="225"/>
      <c r="DG77" s="442"/>
      <c r="DH77" s="443"/>
      <c r="DI77" s="455">
        <v>3</v>
      </c>
      <c r="DJ77" s="456">
        <v>102</v>
      </c>
      <c r="DK77" s="185">
        <f t="shared" si="0"/>
        <v>2.9411764705882351</v>
      </c>
    </row>
    <row r="78" s="7" customFormat="1">
      <c r="A78" s="405" t="s">
        <v>61</v>
      </c>
      <c r="B78" s="436"/>
      <c r="C78" s="437"/>
      <c r="D78" s="437"/>
      <c r="E78" s="437"/>
      <c r="F78" s="437"/>
      <c r="G78" s="437"/>
      <c r="H78" s="438"/>
      <c r="I78" s="115" t="s">
        <v>25</v>
      </c>
      <c r="J78" s="439"/>
      <c r="K78" s="439"/>
      <c r="L78" s="170"/>
      <c r="M78" s="440"/>
      <c r="N78" s="232"/>
      <c r="O78" s="439"/>
      <c r="P78" s="165"/>
      <c r="Q78" s="165"/>
      <c r="R78" s="231"/>
      <c r="S78" s="232"/>
      <c r="T78" s="170"/>
      <c r="U78" s="170"/>
      <c r="V78" s="170"/>
      <c r="W78" s="441"/>
      <c r="X78" s="232"/>
      <c r="Y78" s="439"/>
      <c r="Z78" s="442"/>
      <c r="AA78" s="188" t="s">
        <v>34</v>
      </c>
      <c r="AB78" s="443"/>
      <c r="AC78" s="232"/>
      <c r="AD78" s="442"/>
      <c r="AE78" s="442"/>
      <c r="AF78" s="442"/>
      <c r="AG78" s="444"/>
      <c r="AH78" s="445"/>
      <c r="AI78" s="442"/>
      <c r="AJ78" s="172"/>
      <c r="AK78" s="439"/>
      <c r="AL78" s="444"/>
      <c r="AM78" s="446"/>
      <c r="AN78" s="447"/>
      <c r="AO78" s="437"/>
      <c r="AP78" s="447"/>
      <c r="AQ78" s="448"/>
      <c r="AR78" s="448"/>
      <c r="AS78" s="449"/>
      <c r="AT78" s="54" t="s">
        <v>25</v>
      </c>
      <c r="AU78" s="450" t="s">
        <v>34</v>
      </c>
      <c r="AV78" s="442"/>
      <c r="AW78" s="442"/>
      <c r="AX78" s="443"/>
      <c r="AY78" s="445"/>
      <c r="AZ78" s="442"/>
      <c r="BA78" s="442"/>
      <c r="BB78" s="452" t="s">
        <v>32</v>
      </c>
      <c r="BC78" s="418"/>
      <c r="BD78" s="445"/>
      <c r="BE78" s="442"/>
      <c r="BF78" s="442"/>
      <c r="BG78" s="442"/>
      <c r="BH78" s="443"/>
      <c r="BI78" s="445"/>
      <c r="BJ78" s="442"/>
      <c r="BK78" s="442"/>
      <c r="BL78" s="442"/>
      <c r="BM78" s="443"/>
      <c r="BN78" s="425"/>
      <c r="BO78" s="442"/>
      <c r="BP78" s="177"/>
      <c r="BQ78" s="442"/>
      <c r="BR78" s="443"/>
      <c r="BS78" s="445"/>
      <c r="BT78" s="442"/>
      <c r="BU78" s="442"/>
      <c r="BV78" s="442"/>
      <c r="BW78" s="443"/>
      <c r="BX78" s="451"/>
      <c r="BY78" s="447"/>
      <c r="BZ78" s="447"/>
      <c r="CA78" s="447"/>
      <c r="CB78" s="448"/>
      <c r="CC78" s="448"/>
      <c r="CD78" s="449"/>
      <c r="CE78" s="175" t="s">
        <v>25</v>
      </c>
      <c r="CF78" s="442"/>
      <c r="CG78" s="442"/>
      <c r="CH78" s="460" t="s">
        <v>34</v>
      </c>
      <c r="CI78" s="443"/>
      <c r="CJ78" s="445"/>
      <c r="CL78" s="442"/>
      <c r="CM78" s="442"/>
      <c r="CN78" s="432"/>
      <c r="CO78" s="366"/>
      <c r="CP78" s="225"/>
      <c r="CQ78" s="225"/>
      <c r="CR78" s="225"/>
      <c r="CS78" s="453"/>
      <c r="CT78" s="366"/>
      <c r="CU78" s="225"/>
      <c r="CV78" s="225"/>
      <c r="CW78" s="225"/>
      <c r="CX78" s="453"/>
      <c r="CY78" s="366"/>
      <c r="CZ78" s="225"/>
      <c r="DA78" s="225"/>
      <c r="DB78" s="225"/>
      <c r="DC78" s="453"/>
      <c r="DD78" s="366"/>
      <c r="DE78" s="225"/>
      <c r="DF78" s="442"/>
      <c r="DG78" s="442"/>
      <c r="DH78" s="443"/>
      <c r="DI78" s="455">
        <v>3</v>
      </c>
      <c r="DJ78" s="456">
        <v>68</v>
      </c>
      <c r="DK78" s="461">
        <f t="shared" si="0"/>
        <v>4.4117647058823533</v>
      </c>
    </row>
    <row r="79" s="7" customFormat="1">
      <c r="A79" s="405" t="s">
        <v>45</v>
      </c>
      <c r="B79" s="436"/>
      <c r="C79" s="437"/>
      <c r="D79" s="437"/>
      <c r="E79" s="437"/>
      <c r="F79" s="437"/>
      <c r="G79" s="437"/>
      <c r="H79" s="438"/>
      <c r="I79" s="115" t="s">
        <v>25</v>
      </c>
      <c r="J79" s="439"/>
      <c r="K79" s="439"/>
      <c r="L79" s="170"/>
      <c r="M79" s="440"/>
      <c r="N79" s="232"/>
      <c r="O79" s="439"/>
      <c r="P79" s="165"/>
      <c r="Q79" s="165"/>
      <c r="R79" s="231"/>
      <c r="S79" s="232"/>
      <c r="T79" s="170"/>
      <c r="U79" s="170"/>
      <c r="V79" s="170"/>
      <c r="W79" s="441"/>
      <c r="X79" s="232"/>
      <c r="Y79" s="439"/>
      <c r="Z79" s="442"/>
      <c r="AA79" s="170"/>
      <c r="AB79" s="443"/>
      <c r="AC79" s="232"/>
      <c r="AD79" s="442"/>
      <c r="AE79" s="442"/>
      <c r="AF79" s="442"/>
      <c r="AG79" s="444"/>
      <c r="AH79" s="445"/>
      <c r="AI79" s="442"/>
      <c r="AJ79" s="172"/>
      <c r="AK79" s="439"/>
      <c r="AL79" s="444"/>
      <c r="AM79" s="446"/>
      <c r="AN79" s="447"/>
      <c r="AO79" s="437"/>
      <c r="AP79" s="447"/>
      <c r="AQ79" s="448"/>
      <c r="AR79" s="448"/>
      <c r="AS79" s="449"/>
      <c r="AT79" s="115" t="s">
        <v>25</v>
      </c>
      <c r="AU79" s="442"/>
      <c r="AV79" s="442"/>
      <c r="AW79" s="442"/>
      <c r="AX79" s="443"/>
      <c r="AY79" s="445"/>
      <c r="AZ79" s="442"/>
      <c r="BA79" s="442"/>
      <c r="BB79" s="442"/>
      <c r="BC79" s="444"/>
      <c r="BD79" s="445"/>
      <c r="BE79" s="442"/>
      <c r="BF79" s="442"/>
      <c r="BG79" s="442"/>
      <c r="BH79" s="443"/>
      <c r="BI79" s="445"/>
      <c r="BJ79" s="442"/>
      <c r="BK79" s="442"/>
      <c r="BL79" s="442"/>
      <c r="BM79" s="443"/>
      <c r="BN79" s="425"/>
      <c r="BO79" s="442"/>
      <c r="BP79" s="177"/>
      <c r="BQ79" s="354" t="s">
        <v>39</v>
      </c>
      <c r="BR79" s="443"/>
      <c r="BS79" s="445"/>
      <c r="BT79" s="442"/>
      <c r="BU79" s="442"/>
      <c r="BV79" s="442"/>
      <c r="BW79" s="443"/>
      <c r="BX79" s="451"/>
      <c r="BY79" s="447"/>
      <c r="BZ79" s="447"/>
      <c r="CA79" s="447"/>
      <c r="CB79" s="448"/>
      <c r="CC79" s="448"/>
      <c r="CD79" s="449"/>
      <c r="CE79" s="175" t="s">
        <v>25</v>
      </c>
      <c r="CF79" s="442"/>
      <c r="CG79" s="442"/>
      <c r="CH79" s="442"/>
      <c r="CI79" s="443"/>
      <c r="CJ79" s="445"/>
      <c r="CK79" s="442"/>
      <c r="CL79" s="442"/>
      <c r="CM79" s="442"/>
      <c r="CN79" s="453"/>
      <c r="CO79" s="366"/>
      <c r="CP79" s="225"/>
      <c r="CQ79" s="225"/>
      <c r="CR79" s="225"/>
      <c r="CS79" s="453"/>
      <c r="CT79" s="366"/>
      <c r="CU79" s="225"/>
      <c r="CV79" s="221"/>
      <c r="CW79" s="225"/>
      <c r="CX79" s="453"/>
      <c r="CY79" s="366"/>
      <c r="CZ79" s="450" t="s">
        <v>34</v>
      </c>
      <c r="DA79" s="225"/>
      <c r="DB79" s="225"/>
      <c r="DC79" s="453"/>
      <c r="DD79" s="366"/>
      <c r="DE79" s="225"/>
      <c r="DF79" s="442"/>
      <c r="DG79" s="442"/>
      <c r="DH79" s="443"/>
      <c r="DI79" s="455">
        <v>2</v>
      </c>
      <c r="DJ79" s="456">
        <v>68</v>
      </c>
      <c r="DK79" s="461">
        <f t="shared" si="0"/>
        <v>2.9411764705882351</v>
      </c>
    </row>
    <row r="80" s="7" customFormat="1">
      <c r="A80" s="405" t="s">
        <v>53</v>
      </c>
      <c r="B80" s="436"/>
      <c r="C80" s="437"/>
      <c r="D80" s="437"/>
      <c r="E80" s="437"/>
      <c r="F80" s="437"/>
      <c r="G80" s="437"/>
      <c r="H80" s="438"/>
      <c r="I80" s="115" t="s">
        <v>25</v>
      </c>
      <c r="J80" s="439"/>
      <c r="K80" s="439"/>
      <c r="L80" s="170"/>
      <c r="M80" s="440"/>
      <c r="N80" s="232"/>
      <c r="O80" s="439"/>
      <c r="P80" s="165"/>
      <c r="Q80" s="165"/>
      <c r="R80" s="231"/>
      <c r="S80" s="232"/>
      <c r="T80" s="170"/>
      <c r="U80" s="170"/>
      <c r="V80" s="170"/>
      <c r="W80" s="441"/>
      <c r="X80" s="232"/>
      <c r="Y80" s="439"/>
      <c r="Z80" s="442"/>
      <c r="AA80" s="170"/>
      <c r="AB80" s="443"/>
      <c r="AC80" s="232"/>
      <c r="AD80" s="442"/>
      <c r="AE80" s="442"/>
      <c r="AF80" s="442"/>
      <c r="AG80" s="444"/>
      <c r="AH80" s="445"/>
      <c r="AI80" s="442"/>
      <c r="AJ80" s="172"/>
      <c r="AK80" s="439"/>
      <c r="AL80" s="444"/>
      <c r="AM80" s="446"/>
      <c r="AN80" s="447"/>
      <c r="AO80" s="437"/>
      <c r="AP80" s="447"/>
      <c r="AQ80" s="448"/>
      <c r="AR80" s="448"/>
      <c r="AS80" s="449"/>
      <c r="AT80" s="54" t="s">
        <v>25</v>
      </c>
      <c r="AU80" s="442"/>
      <c r="AV80" s="442"/>
      <c r="AW80" s="442"/>
      <c r="AX80" s="443"/>
      <c r="AY80" s="445"/>
      <c r="AZ80" s="442"/>
      <c r="BA80" s="442"/>
      <c r="BB80" s="442"/>
      <c r="BC80" s="444"/>
      <c r="BD80" s="445"/>
      <c r="BE80" s="442"/>
      <c r="BF80" s="442"/>
      <c r="BG80" s="442"/>
      <c r="BH80" s="443"/>
      <c r="BI80" s="445"/>
      <c r="BJ80" s="442"/>
      <c r="BK80" s="442"/>
      <c r="BL80" s="442"/>
      <c r="BM80" s="443"/>
      <c r="BN80" s="425"/>
      <c r="BO80" s="442"/>
      <c r="BP80" s="177"/>
      <c r="BQ80" s="442"/>
      <c r="BR80" s="443"/>
      <c r="BS80" s="445"/>
      <c r="BT80" s="442"/>
      <c r="BU80" s="442"/>
      <c r="BV80" s="442"/>
      <c r="BW80" s="443"/>
      <c r="BX80" s="451"/>
      <c r="BY80" s="447"/>
      <c r="BZ80" s="447"/>
      <c r="CA80" s="447"/>
      <c r="CB80" s="448"/>
      <c r="CC80" s="448"/>
      <c r="CD80" s="449"/>
      <c r="CE80" s="175" t="s">
        <v>25</v>
      </c>
      <c r="CF80" s="442"/>
      <c r="CG80" s="442"/>
      <c r="CH80" s="442"/>
      <c r="CI80" s="443"/>
      <c r="CJ80" s="445"/>
      <c r="CK80" s="442"/>
      <c r="CL80" s="442"/>
      <c r="CM80" s="442"/>
      <c r="CN80" s="453"/>
      <c r="CO80" s="366"/>
      <c r="CP80" s="221"/>
      <c r="CQ80" s="225"/>
      <c r="CR80" s="225"/>
      <c r="CS80" s="453"/>
      <c r="CT80" s="366"/>
      <c r="CU80" s="225"/>
      <c r="CV80" s="450" t="s">
        <v>34</v>
      </c>
      <c r="CW80" s="225"/>
      <c r="CX80" s="453"/>
      <c r="CY80" s="366"/>
      <c r="CZ80" s="225"/>
      <c r="DA80" s="225"/>
      <c r="DB80" s="225"/>
      <c r="DC80" s="453"/>
      <c r="DD80" s="366"/>
      <c r="DE80" s="225"/>
      <c r="DF80" s="442"/>
      <c r="DG80" s="442"/>
      <c r="DH80" s="443"/>
      <c r="DI80" s="455">
        <v>1</v>
      </c>
      <c r="DJ80" s="456">
        <v>34</v>
      </c>
      <c r="DK80" s="461">
        <f t="shared" si="0"/>
        <v>2.9411764705882351</v>
      </c>
    </row>
    <row r="81" s="7" customFormat="1">
      <c r="A81" s="405" t="s">
        <v>46</v>
      </c>
      <c r="B81" s="436"/>
      <c r="C81" s="437"/>
      <c r="D81" s="437"/>
      <c r="E81" s="437"/>
      <c r="F81" s="437"/>
      <c r="G81" s="437"/>
      <c r="H81" s="438"/>
      <c r="I81" s="115" t="s">
        <v>25</v>
      </c>
      <c r="J81" s="439"/>
      <c r="K81" s="439"/>
      <c r="L81" s="170"/>
      <c r="M81" s="440"/>
      <c r="N81" s="232"/>
      <c r="O81" s="439"/>
      <c r="P81" s="165"/>
      <c r="Q81" s="165"/>
      <c r="R81" s="231"/>
      <c r="S81" s="232"/>
      <c r="T81" s="170"/>
      <c r="U81" s="170"/>
      <c r="V81" s="170"/>
      <c r="W81" s="441"/>
      <c r="X81" s="232"/>
      <c r="Y81" s="439"/>
      <c r="Z81" s="442"/>
      <c r="AA81" s="170"/>
      <c r="AB81" s="443"/>
      <c r="AC81" s="232"/>
      <c r="AD81" s="442"/>
      <c r="AE81" s="442"/>
      <c r="AF81" s="442"/>
      <c r="AG81" s="444"/>
      <c r="AH81" s="445"/>
      <c r="AI81" s="442"/>
      <c r="AJ81" s="172"/>
      <c r="AK81" s="439"/>
      <c r="AL81" s="444"/>
      <c r="AM81" s="446"/>
      <c r="AN81" s="447"/>
      <c r="AO81" s="437"/>
      <c r="AP81" s="447"/>
      <c r="AQ81" s="448"/>
      <c r="AR81" s="448"/>
      <c r="AS81" s="449"/>
      <c r="AT81" s="115" t="s">
        <v>25</v>
      </c>
      <c r="AU81" s="442"/>
      <c r="AV81" s="442"/>
      <c r="AW81" s="442"/>
      <c r="AX81" s="443"/>
      <c r="AY81" s="445"/>
      <c r="AZ81" s="442"/>
      <c r="BA81" s="442"/>
      <c r="BB81" s="442"/>
      <c r="BC81" s="444"/>
      <c r="BD81" s="445"/>
      <c r="BE81" s="442"/>
      <c r="BF81" s="442"/>
      <c r="BG81" s="442"/>
      <c r="BH81" s="443"/>
      <c r="BI81" s="445"/>
      <c r="BJ81" s="442"/>
      <c r="BK81" s="442"/>
      <c r="BL81" s="442"/>
      <c r="BM81" s="443"/>
      <c r="BN81" s="425"/>
      <c r="BO81" s="442"/>
      <c r="BP81" s="177"/>
      <c r="BQ81" s="442"/>
      <c r="BR81" s="443"/>
      <c r="BS81" s="445"/>
      <c r="BT81" s="442"/>
      <c r="BU81" s="442"/>
      <c r="BV81" s="442"/>
      <c r="BW81" s="443"/>
      <c r="BX81" s="451"/>
      <c r="BY81" s="447"/>
      <c r="BZ81" s="447"/>
      <c r="CA81" s="447"/>
      <c r="CB81" s="448"/>
      <c r="CC81" s="448"/>
      <c r="CD81" s="449"/>
      <c r="CE81" s="175" t="s">
        <v>25</v>
      </c>
      <c r="CF81" s="442"/>
      <c r="CG81" s="442"/>
      <c r="CH81" s="442"/>
      <c r="CI81" s="443"/>
      <c r="CJ81" s="445"/>
      <c r="CK81" s="442"/>
      <c r="CL81" s="442"/>
      <c r="CM81" s="442"/>
      <c r="CN81" s="453"/>
      <c r="CO81" s="366"/>
      <c r="CP81" s="225"/>
      <c r="CQ81" s="225"/>
      <c r="CR81" s="225"/>
      <c r="CS81" s="453"/>
      <c r="CT81" s="366"/>
      <c r="CU81" s="225"/>
      <c r="CV81" s="225"/>
      <c r="CW81" s="225"/>
      <c r="CX81" s="283"/>
      <c r="CY81" s="366"/>
      <c r="CZ81" s="221"/>
      <c r="DA81" s="225"/>
      <c r="DB81" s="225"/>
      <c r="DC81" s="450" t="s">
        <v>34</v>
      </c>
      <c r="DD81" s="366"/>
      <c r="DE81" s="225"/>
      <c r="DF81" s="442"/>
      <c r="DG81" s="442"/>
      <c r="DH81" s="443"/>
      <c r="DI81" s="455">
        <v>1</v>
      </c>
      <c r="DJ81" s="456">
        <v>68</v>
      </c>
      <c r="DK81" s="185">
        <f t="shared" si="0"/>
        <v>1.4705882352941175</v>
      </c>
    </row>
    <row r="82" s="7" customFormat="1">
      <c r="A82" s="405" t="s">
        <v>62</v>
      </c>
      <c r="B82" s="436"/>
      <c r="C82" s="437"/>
      <c r="D82" s="437"/>
      <c r="E82" s="437"/>
      <c r="F82" s="437"/>
      <c r="G82" s="437"/>
      <c r="H82" s="438"/>
      <c r="I82" s="115" t="s">
        <v>25</v>
      </c>
      <c r="J82" s="188" t="s">
        <v>35</v>
      </c>
      <c r="K82" s="439"/>
      <c r="L82" s="170"/>
      <c r="M82" s="440"/>
      <c r="N82" s="232"/>
      <c r="O82" s="439"/>
      <c r="Q82" s="165"/>
      <c r="R82" s="231"/>
      <c r="S82" s="232"/>
      <c r="T82" s="170"/>
      <c r="U82" s="170"/>
      <c r="V82" s="170"/>
      <c r="W82" s="441"/>
      <c r="X82" s="232"/>
      <c r="Y82" s="439"/>
      <c r="Z82" s="442"/>
      <c r="AA82" s="170"/>
      <c r="AB82" s="443"/>
      <c r="AC82" s="232"/>
      <c r="AD82" s="442"/>
      <c r="AE82" s="442"/>
      <c r="AF82" s="442"/>
      <c r="AG82" s="444"/>
      <c r="AH82" s="445"/>
      <c r="AI82" s="442"/>
      <c r="AJ82" s="172"/>
      <c r="AK82" s="439"/>
      <c r="AL82" s="444"/>
      <c r="AM82" s="446"/>
      <c r="AN82" s="447"/>
      <c r="AO82" s="437"/>
      <c r="AP82" s="447"/>
      <c r="AQ82" s="448"/>
      <c r="AR82" s="448"/>
      <c r="AS82" s="449"/>
      <c r="AT82" s="54" t="s">
        <v>25</v>
      </c>
      <c r="AU82" s="442"/>
      <c r="AV82" s="442"/>
      <c r="AW82" s="442"/>
      <c r="AX82" s="443"/>
      <c r="AY82" s="445"/>
      <c r="AZ82" s="442"/>
      <c r="BA82" s="442"/>
      <c r="BB82" s="442"/>
      <c r="BC82" s="444"/>
      <c r="BD82" s="445"/>
      <c r="BE82" s="442"/>
      <c r="BF82" s="442"/>
      <c r="BG82" s="442"/>
      <c r="BH82" s="443"/>
      <c r="BI82" s="445"/>
      <c r="BJ82" s="442"/>
      <c r="BK82" s="442"/>
      <c r="BL82" s="442"/>
      <c r="BM82" s="443"/>
      <c r="BN82" s="425"/>
      <c r="BO82" s="442"/>
      <c r="BP82" s="177"/>
      <c r="BQ82" s="442"/>
      <c r="BR82" s="443"/>
      <c r="BS82" s="445"/>
      <c r="BT82" s="442"/>
      <c r="BU82" s="452" t="s">
        <v>32</v>
      </c>
      <c r="BV82" s="442"/>
      <c r="BW82" s="443"/>
      <c r="BX82" s="451"/>
      <c r="BY82" s="447"/>
      <c r="BZ82" s="447"/>
      <c r="CA82" s="447"/>
      <c r="CB82" s="448"/>
      <c r="CC82" s="448"/>
      <c r="CD82" s="449"/>
      <c r="CE82" s="175" t="s">
        <v>25</v>
      </c>
      <c r="CF82" s="442"/>
      <c r="CG82" s="442"/>
      <c r="CH82" s="462" t="s">
        <v>35</v>
      </c>
      <c r="CI82" s="443"/>
      <c r="CJ82" s="445"/>
      <c r="CK82" s="442"/>
      <c r="CL82" s="442"/>
      <c r="CM82" s="442"/>
      <c r="CN82" s="221"/>
      <c r="CO82" s="366"/>
      <c r="CP82" s="225"/>
      <c r="CQ82" s="225"/>
      <c r="CR82" s="225"/>
      <c r="CS82" s="221"/>
      <c r="CT82" s="366"/>
      <c r="CU82" s="225"/>
      <c r="CV82" s="225"/>
      <c r="CW82" s="225"/>
      <c r="CX82" s="463" t="s">
        <v>35</v>
      </c>
      <c r="CY82" s="221"/>
      <c r="CZ82" s="225"/>
      <c r="DA82" s="221"/>
      <c r="DB82" s="225"/>
      <c r="DC82" s="453"/>
      <c r="DD82" s="366"/>
      <c r="DE82" s="225"/>
      <c r="DF82" s="442"/>
      <c r="DG82" s="442"/>
      <c r="DH82" s="443"/>
      <c r="DI82" s="455">
        <v>3</v>
      </c>
      <c r="DJ82" s="456">
        <v>68</v>
      </c>
      <c r="DK82" s="185">
        <f t="shared" si="0"/>
        <v>4.4117647058823533</v>
      </c>
    </row>
    <row r="83" s="7" customFormat="1">
      <c r="A83" s="405" t="s">
        <v>47</v>
      </c>
      <c r="B83" s="436"/>
      <c r="C83" s="437"/>
      <c r="D83" s="437"/>
      <c r="E83" s="437"/>
      <c r="F83" s="437"/>
      <c r="G83" s="437"/>
      <c r="H83" s="438"/>
      <c r="I83" s="115" t="s">
        <v>25</v>
      </c>
      <c r="J83" s="439"/>
      <c r="K83" s="439"/>
      <c r="L83" s="170"/>
      <c r="M83" s="440"/>
      <c r="N83" s="232"/>
      <c r="O83" s="439"/>
      <c r="P83" s="165"/>
      <c r="Q83" s="165"/>
      <c r="R83" s="231"/>
      <c r="S83" s="232"/>
      <c r="T83" s="170"/>
      <c r="U83" s="170"/>
      <c r="V83" s="170"/>
      <c r="W83" s="441"/>
      <c r="X83" s="232"/>
      <c r="Y83" s="439"/>
      <c r="Z83" s="442"/>
      <c r="AA83" s="170"/>
      <c r="AB83" s="443"/>
      <c r="AC83" s="232"/>
      <c r="AD83" s="442"/>
      <c r="AE83" s="442"/>
      <c r="AF83" s="442"/>
      <c r="AG83" s="444"/>
      <c r="AH83" s="445"/>
      <c r="AI83" s="442"/>
      <c r="AJ83" s="172"/>
      <c r="AK83" s="439"/>
      <c r="AL83" s="444"/>
      <c r="AM83" s="446"/>
      <c r="AN83" s="447"/>
      <c r="AO83" s="437"/>
      <c r="AP83" s="447"/>
      <c r="AQ83" s="448"/>
      <c r="AR83" s="448"/>
      <c r="AS83" s="449"/>
      <c r="AT83" s="115" t="s">
        <v>25</v>
      </c>
      <c r="AU83" s="442"/>
      <c r="AV83" s="442"/>
      <c r="AW83" s="442"/>
      <c r="AX83" s="443"/>
      <c r="AY83" s="445"/>
      <c r="AZ83" s="442"/>
      <c r="BA83" s="442"/>
      <c r="BB83" s="442"/>
      <c r="BC83" s="444"/>
      <c r="BD83" s="445"/>
      <c r="BE83" s="442"/>
      <c r="BF83" s="442"/>
      <c r="BG83" s="442"/>
      <c r="BH83" s="443"/>
      <c r="BI83" s="445"/>
      <c r="BJ83" s="442"/>
      <c r="BK83" s="442"/>
      <c r="BL83" s="442"/>
      <c r="BM83" s="464" t="s">
        <v>54</v>
      </c>
      <c r="BN83" s="425"/>
      <c r="BO83" s="442"/>
      <c r="BP83" s="177"/>
      <c r="BQ83" s="442"/>
      <c r="BR83" s="443"/>
      <c r="BS83" s="445"/>
      <c r="BT83" s="442"/>
      <c r="BU83" s="442"/>
      <c r="BV83" s="442"/>
      <c r="BW83" s="443"/>
      <c r="BX83" s="451"/>
      <c r="BY83" s="447"/>
      <c r="BZ83" s="447"/>
      <c r="CA83" s="447"/>
      <c r="CB83" s="448"/>
      <c r="CC83" s="448"/>
      <c r="CD83" s="449"/>
      <c r="CE83" s="175" t="s">
        <v>25</v>
      </c>
      <c r="CF83" s="442"/>
      <c r="CG83" s="442"/>
      <c r="CH83" s="442"/>
      <c r="CI83" s="443"/>
      <c r="CJ83" s="445"/>
      <c r="CK83" s="442"/>
      <c r="CL83" s="442"/>
      <c r="CM83" s="442"/>
      <c r="CN83" s="444"/>
      <c r="CO83" s="445"/>
      <c r="CP83" s="442"/>
      <c r="CQ83" s="442"/>
      <c r="CR83" s="442"/>
      <c r="CS83" s="444"/>
      <c r="CT83" s="465" t="s">
        <v>34</v>
      </c>
      <c r="CU83" s="442"/>
      <c r="CV83" s="442"/>
      <c r="CW83" s="442"/>
      <c r="CX83" s="418"/>
      <c r="CY83" s="445"/>
      <c r="CZ83" s="442"/>
      <c r="DA83" s="442"/>
      <c r="DB83" s="442"/>
      <c r="DC83" s="444"/>
      <c r="DD83" s="445"/>
      <c r="DE83" s="442"/>
      <c r="DF83" s="442"/>
      <c r="DG83" s="442"/>
      <c r="DH83" s="443"/>
      <c r="DI83" s="455">
        <v>1</v>
      </c>
      <c r="DJ83" s="456">
        <v>68</v>
      </c>
      <c r="DK83" s="461">
        <f t="shared" ref="DK83:DK103" si="1">DI83/DJ83*100</f>
        <v>1.4705882352941175</v>
      </c>
    </row>
    <row r="84" s="7" customFormat="1">
      <c r="A84" s="405" t="s">
        <v>63</v>
      </c>
      <c r="B84" s="436"/>
      <c r="C84" s="437"/>
      <c r="D84" s="437"/>
      <c r="E84" s="437"/>
      <c r="F84" s="437"/>
      <c r="G84" s="437"/>
      <c r="H84" s="438"/>
      <c r="I84" s="115" t="s">
        <v>25</v>
      </c>
      <c r="J84" s="439"/>
      <c r="K84" s="439"/>
      <c r="L84" s="170"/>
      <c r="M84" s="440"/>
      <c r="N84" s="232"/>
      <c r="O84" s="439"/>
      <c r="P84" s="165"/>
      <c r="Q84" s="165"/>
      <c r="R84" s="231"/>
      <c r="S84" s="232"/>
      <c r="T84" s="170"/>
      <c r="U84" s="170"/>
      <c r="V84" s="170"/>
      <c r="W84" s="441"/>
      <c r="X84" s="232"/>
      <c r="Y84" s="439"/>
      <c r="Z84" s="442"/>
      <c r="AA84" s="170"/>
      <c r="AB84" s="443"/>
      <c r="AC84" s="232"/>
      <c r="AD84" s="442"/>
      <c r="AE84" s="442"/>
      <c r="AF84" s="442"/>
      <c r="AG84" s="444"/>
      <c r="AH84" s="445"/>
      <c r="AI84" s="442"/>
      <c r="AJ84" s="172"/>
      <c r="AK84" s="439"/>
      <c r="AL84" s="444"/>
      <c r="AM84" s="446"/>
      <c r="AN84" s="447"/>
      <c r="AO84" s="437"/>
      <c r="AP84" s="447"/>
      <c r="AQ84" s="448"/>
      <c r="AR84" s="448"/>
      <c r="AS84" s="449"/>
      <c r="AT84" s="54" t="s">
        <v>25</v>
      </c>
      <c r="AU84" s="442"/>
      <c r="AV84" s="442"/>
      <c r="AW84" s="442"/>
      <c r="AX84" s="443"/>
      <c r="AY84" s="445"/>
      <c r="AZ84" s="442"/>
      <c r="BA84" s="442"/>
      <c r="BB84" s="442"/>
      <c r="BC84" s="444"/>
      <c r="BD84" s="445"/>
      <c r="BE84" s="442"/>
      <c r="BF84" s="442"/>
      <c r="BG84" s="442"/>
      <c r="BH84" s="443"/>
      <c r="BI84" s="445"/>
      <c r="BJ84" s="442"/>
      <c r="BK84" s="442"/>
      <c r="BL84" s="442"/>
      <c r="BM84" s="443"/>
      <c r="BN84" s="425"/>
      <c r="BO84" s="442"/>
      <c r="BP84" s="177"/>
      <c r="BQ84" s="442"/>
      <c r="BR84" s="443"/>
      <c r="BS84" s="445"/>
      <c r="BT84" s="442"/>
      <c r="BU84" s="442"/>
      <c r="BV84" s="442"/>
      <c r="BW84" s="443"/>
      <c r="BX84" s="451"/>
      <c r="BY84" s="447"/>
      <c r="BZ84" s="447"/>
      <c r="CA84" s="447"/>
      <c r="CB84" s="448"/>
      <c r="CC84" s="448"/>
      <c r="CD84" s="449"/>
      <c r="CE84" s="175" t="s">
        <v>25</v>
      </c>
      <c r="CF84" s="442"/>
      <c r="CG84" s="442"/>
      <c r="CH84" s="442"/>
      <c r="CI84" s="443"/>
      <c r="CJ84" s="445"/>
      <c r="CK84" s="442"/>
      <c r="CL84" s="442"/>
      <c r="CM84" s="442"/>
      <c r="CN84" s="444"/>
      <c r="CO84" s="445"/>
      <c r="CP84" s="442"/>
      <c r="CQ84" s="442"/>
      <c r="CR84" s="442"/>
      <c r="CS84" s="444"/>
      <c r="CT84" s="445"/>
      <c r="CU84" s="442"/>
      <c r="CV84" s="442"/>
      <c r="CW84" s="442"/>
      <c r="CX84" s="444"/>
      <c r="CY84" s="445"/>
      <c r="CZ84" s="442"/>
      <c r="DA84" s="442"/>
      <c r="DB84" s="442"/>
      <c r="DC84" s="444"/>
      <c r="DD84" s="445"/>
      <c r="DE84" s="442"/>
      <c r="DF84" s="442"/>
      <c r="DG84" s="442"/>
      <c r="DH84" s="443"/>
      <c r="DI84" s="455" t="s">
        <v>32</v>
      </c>
      <c r="DJ84" s="456" t="s">
        <v>32</v>
      </c>
      <c r="DK84" s="185"/>
    </row>
    <row r="85" s="7" customFormat="1">
      <c r="A85" s="405" t="s">
        <v>49</v>
      </c>
      <c r="B85" s="436"/>
      <c r="C85" s="437"/>
      <c r="D85" s="437"/>
      <c r="E85" s="437"/>
      <c r="F85" s="437"/>
      <c r="G85" s="437"/>
      <c r="H85" s="438"/>
      <c r="I85" s="115" t="s">
        <v>25</v>
      </c>
      <c r="J85" s="439"/>
      <c r="K85" s="439"/>
      <c r="L85" s="170"/>
      <c r="M85" s="440"/>
      <c r="N85" s="232"/>
      <c r="O85" s="439"/>
      <c r="P85" s="165"/>
      <c r="Q85" s="165"/>
      <c r="R85" s="231"/>
      <c r="S85" s="232"/>
      <c r="T85" s="170"/>
      <c r="U85" s="170"/>
      <c r="V85" s="170"/>
      <c r="W85" s="441"/>
      <c r="X85" s="232"/>
      <c r="Y85" s="439"/>
      <c r="Z85" s="442"/>
      <c r="AA85" s="170"/>
      <c r="AB85" s="443"/>
      <c r="AC85" s="232"/>
      <c r="AD85" s="442"/>
      <c r="AE85" s="442"/>
      <c r="AF85" s="442"/>
      <c r="AG85" s="444"/>
      <c r="AH85" s="445"/>
      <c r="AI85" s="442"/>
      <c r="AJ85" s="172"/>
      <c r="AK85" s="439"/>
      <c r="AL85" s="444"/>
      <c r="AM85" s="446"/>
      <c r="AN85" s="447"/>
      <c r="AO85" s="437"/>
      <c r="AP85" s="447"/>
      <c r="AQ85" s="448"/>
      <c r="AR85" s="448"/>
      <c r="AS85" s="449"/>
      <c r="AT85" s="115" t="s">
        <v>25</v>
      </c>
      <c r="AU85" s="442"/>
      <c r="AV85" s="442"/>
      <c r="AW85" s="442"/>
      <c r="AX85" s="443"/>
      <c r="AY85" s="445"/>
      <c r="AZ85" s="442"/>
      <c r="BA85" s="442"/>
      <c r="BB85" s="442"/>
      <c r="BC85" s="444"/>
      <c r="BD85" s="445"/>
      <c r="BE85" s="442"/>
      <c r="BF85" s="442"/>
      <c r="BG85" s="442"/>
      <c r="BH85" s="443"/>
      <c r="BI85" s="445"/>
      <c r="BJ85" s="442"/>
      <c r="BK85" s="442"/>
      <c r="BL85" s="442"/>
      <c r="BM85" s="443"/>
      <c r="BN85" s="425"/>
      <c r="BO85" s="442"/>
      <c r="BP85" s="177"/>
      <c r="BQ85" s="442"/>
      <c r="BR85" s="443"/>
      <c r="BS85" s="445"/>
      <c r="BT85" s="442"/>
      <c r="BU85" s="442"/>
      <c r="BV85" s="442"/>
      <c r="BW85" s="443"/>
      <c r="BX85" s="451"/>
      <c r="BY85" s="447"/>
      <c r="BZ85" s="447"/>
      <c r="CA85" s="447"/>
      <c r="CB85" s="448"/>
      <c r="CC85" s="448"/>
      <c r="CD85" s="449"/>
      <c r="CE85" s="175" t="s">
        <v>25</v>
      </c>
      <c r="CF85" s="442"/>
      <c r="CG85" s="442"/>
      <c r="CH85" s="442"/>
      <c r="CI85" s="443"/>
      <c r="CJ85" s="445"/>
      <c r="CK85" s="442"/>
      <c r="CL85" s="442"/>
      <c r="CM85" s="442"/>
      <c r="CN85" s="444"/>
      <c r="CO85" s="445"/>
      <c r="CP85" s="442"/>
      <c r="CQ85" s="442"/>
      <c r="CR85" s="442"/>
      <c r="CS85" s="444"/>
      <c r="CT85" s="445"/>
      <c r="CU85" s="442"/>
      <c r="CV85" s="442"/>
      <c r="CW85" s="442"/>
      <c r="CX85" s="444"/>
      <c r="CY85" s="445"/>
      <c r="CZ85" s="442"/>
      <c r="DA85" s="442"/>
      <c r="DB85" s="442"/>
      <c r="DC85" s="444"/>
      <c r="DD85" s="445"/>
      <c r="DE85" s="442"/>
      <c r="DF85" s="442"/>
      <c r="DG85" s="442"/>
      <c r="DH85" s="443"/>
      <c r="DI85" s="455"/>
      <c r="DJ85" s="456"/>
      <c r="DK85" s="461"/>
    </row>
    <row r="86" s="7" customFormat="1">
      <c r="A86" s="405" t="s">
        <v>64</v>
      </c>
      <c r="B86" s="436"/>
      <c r="C86" s="437"/>
      <c r="D86" s="437"/>
      <c r="E86" s="437"/>
      <c r="F86" s="437"/>
      <c r="G86" s="437"/>
      <c r="H86" s="438"/>
      <c r="I86" s="115" t="s">
        <v>25</v>
      </c>
      <c r="J86" s="439"/>
      <c r="K86" s="439"/>
      <c r="L86" s="170"/>
      <c r="M86" s="440"/>
      <c r="N86" s="232"/>
      <c r="O86" s="439"/>
      <c r="P86" s="165"/>
      <c r="Q86" s="165"/>
      <c r="R86" s="231"/>
      <c r="S86" s="232"/>
      <c r="T86" s="170"/>
      <c r="U86" s="170"/>
      <c r="V86" s="170"/>
      <c r="W86" s="441"/>
      <c r="X86" s="232"/>
      <c r="Y86" s="439"/>
      <c r="Z86" s="442"/>
      <c r="AA86" s="170"/>
      <c r="AB86" s="443"/>
      <c r="AC86" s="232"/>
      <c r="AD86" s="442"/>
      <c r="AE86" s="442"/>
      <c r="AF86" s="442"/>
      <c r="AG86" s="444"/>
      <c r="AH86" s="445"/>
      <c r="AI86" s="442"/>
      <c r="AJ86" s="172"/>
      <c r="AK86" s="439"/>
      <c r="AL86" s="444"/>
      <c r="AM86" s="446"/>
      <c r="AN86" s="447"/>
      <c r="AO86" s="437"/>
      <c r="AP86" s="447"/>
      <c r="AQ86" s="448"/>
      <c r="AR86" s="448"/>
      <c r="AS86" s="449"/>
      <c r="AT86" s="115" t="s">
        <v>25</v>
      </c>
      <c r="AU86" s="442"/>
      <c r="AV86" s="442"/>
      <c r="AW86" s="442"/>
      <c r="AX86" s="443"/>
      <c r="AY86" s="445"/>
      <c r="AZ86" s="442"/>
      <c r="BA86" s="442"/>
      <c r="BB86" s="442"/>
      <c r="BC86" s="444"/>
      <c r="BD86" s="445"/>
      <c r="BE86" s="442"/>
      <c r="BF86" s="442"/>
      <c r="BG86" s="442"/>
      <c r="BH86" s="443"/>
      <c r="BI86" s="445"/>
      <c r="BJ86" s="442"/>
      <c r="BK86" s="442"/>
      <c r="BL86" s="442"/>
      <c r="BM86" s="443"/>
      <c r="BN86" s="425"/>
      <c r="BO86" s="442"/>
      <c r="BP86" s="177"/>
      <c r="BQ86" s="442"/>
      <c r="BR86" s="443"/>
      <c r="BS86" s="445"/>
      <c r="BT86" s="442"/>
      <c r="BU86" s="442"/>
      <c r="BV86" s="442"/>
      <c r="BW86" s="443"/>
      <c r="BX86" s="451"/>
      <c r="BY86" s="447"/>
      <c r="BZ86" s="447"/>
      <c r="CA86" s="447"/>
      <c r="CB86" s="448"/>
      <c r="CC86" s="448"/>
      <c r="CD86" s="449"/>
      <c r="CE86" s="175" t="s">
        <v>25</v>
      </c>
      <c r="CF86" s="442"/>
      <c r="CG86" s="442"/>
      <c r="CH86" s="442"/>
      <c r="CI86" s="443"/>
      <c r="CJ86" s="445"/>
      <c r="CK86" s="442"/>
      <c r="CL86" s="442"/>
      <c r="CM86" s="442"/>
      <c r="CN86" s="444"/>
      <c r="CO86" s="445"/>
      <c r="CP86" s="442"/>
      <c r="CQ86" s="442"/>
      <c r="CR86" s="442"/>
      <c r="CS86" s="444"/>
      <c r="CT86" s="445"/>
      <c r="CU86" s="442"/>
      <c r="CV86" s="442"/>
      <c r="CW86" s="442"/>
      <c r="CX86" s="444"/>
      <c r="CY86" s="445"/>
      <c r="CZ86" s="442"/>
      <c r="DA86" s="442"/>
      <c r="DB86" s="442"/>
      <c r="DC86" s="444"/>
      <c r="DD86" s="445"/>
      <c r="DE86" s="442"/>
      <c r="DF86" s="442"/>
      <c r="DG86" s="442"/>
      <c r="DH86" s="443"/>
      <c r="DI86" s="455"/>
      <c r="DJ86" s="456"/>
      <c r="DK86" s="461"/>
    </row>
    <row r="87" s="7" customFormat="1">
      <c r="A87" s="405" t="s">
        <v>51</v>
      </c>
      <c r="B87" s="436"/>
      <c r="C87" s="437"/>
      <c r="D87" s="437"/>
      <c r="E87" s="437"/>
      <c r="F87" s="437"/>
      <c r="G87" s="437"/>
      <c r="H87" s="438"/>
      <c r="I87" s="115" t="s">
        <v>25</v>
      </c>
      <c r="J87" s="439"/>
      <c r="K87" s="439"/>
      <c r="L87" s="170"/>
      <c r="M87" s="440"/>
      <c r="N87" s="232"/>
      <c r="O87" s="439"/>
      <c r="P87" s="165"/>
      <c r="Q87" s="165"/>
      <c r="R87" s="231"/>
      <c r="S87" s="232"/>
      <c r="T87" s="170"/>
      <c r="U87" s="170"/>
      <c r="V87" s="170"/>
      <c r="W87" s="441"/>
      <c r="X87" s="232"/>
      <c r="Y87" s="439"/>
      <c r="Z87" s="442"/>
      <c r="AA87" s="170"/>
      <c r="AB87" s="443"/>
      <c r="AC87" s="232"/>
      <c r="AD87" s="442"/>
      <c r="AE87" s="442"/>
      <c r="AF87" s="442"/>
      <c r="AG87" s="444"/>
      <c r="AH87" s="445"/>
      <c r="AI87" s="442"/>
      <c r="AJ87" s="172"/>
      <c r="AK87" s="439"/>
      <c r="AL87" s="444"/>
      <c r="AM87" s="446"/>
      <c r="AN87" s="447"/>
      <c r="AO87" s="437"/>
      <c r="AP87" s="447"/>
      <c r="AQ87" s="448"/>
      <c r="AR87" s="448"/>
      <c r="AS87" s="449"/>
      <c r="AT87" s="54" t="s">
        <v>25</v>
      </c>
      <c r="AU87" s="442"/>
      <c r="AV87" s="442"/>
      <c r="AW87" s="442"/>
      <c r="AX87" s="443"/>
      <c r="AY87" s="445"/>
      <c r="AZ87" s="442"/>
      <c r="BA87" s="442"/>
      <c r="BB87" s="442"/>
      <c r="BC87" s="444"/>
      <c r="BD87" s="445"/>
      <c r="BE87" s="442"/>
      <c r="BF87" s="442"/>
      <c r="BG87" s="442"/>
      <c r="BH87" s="443"/>
      <c r="BI87" s="445"/>
      <c r="BJ87" s="442"/>
      <c r="BK87" s="442"/>
      <c r="BL87" s="442"/>
      <c r="BM87" s="443"/>
      <c r="BN87" s="425"/>
      <c r="BO87" s="442"/>
      <c r="BP87" s="177"/>
      <c r="BQ87" s="442"/>
      <c r="BR87" s="443"/>
      <c r="BS87" s="445"/>
      <c r="BT87" s="442"/>
      <c r="BU87" s="442"/>
      <c r="BV87" s="442"/>
      <c r="BW87" s="443"/>
      <c r="BX87" s="451"/>
      <c r="BY87" s="447"/>
      <c r="BZ87" s="447"/>
      <c r="CA87" s="447"/>
      <c r="CB87" s="448"/>
      <c r="CC87" s="448"/>
      <c r="CD87" s="449"/>
      <c r="CE87" s="175" t="s">
        <v>25</v>
      </c>
      <c r="CF87" s="442"/>
      <c r="CG87" s="442"/>
      <c r="CH87" s="442"/>
      <c r="CI87" s="443"/>
      <c r="CJ87" s="445"/>
      <c r="CK87" s="442"/>
      <c r="CL87" s="442"/>
      <c r="CM87" s="442"/>
      <c r="CN87" s="444"/>
      <c r="CO87" s="445"/>
      <c r="CP87" s="442"/>
      <c r="CQ87" s="442"/>
      <c r="CR87" s="442"/>
      <c r="CS87" s="444"/>
      <c r="CT87" s="445"/>
      <c r="CU87" s="442"/>
      <c r="CV87" s="442"/>
      <c r="CW87" s="442"/>
      <c r="CX87" s="444"/>
      <c r="CY87" s="445"/>
      <c r="CZ87" s="442"/>
      <c r="DA87" s="442"/>
      <c r="DB87" s="442"/>
      <c r="DC87" s="444"/>
      <c r="DD87" s="445"/>
      <c r="DE87" s="442"/>
      <c r="DF87" s="442"/>
      <c r="DG87" s="442"/>
      <c r="DH87" s="443"/>
      <c r="DI87" s="455"/>
      <c r="DJ87" s="456"/>
      <c r="DK87" s="461"/>
    </row>
    <row r="88" s="7" customFormat="1" ht="15.75">
      <c r="A88" s="193" t="s">
        <v>37</v>
      </c>
      <c r="B88" s="466"/>
      <c r="C88" s="467"/>
      <c r="D88" s="467"/>
      <c r="E88" s="467"/>
      <c r="F88" s="467"/>
      <c r="G88" s="467"/>
      <c r="H88" s="468"/>
      <c r="I88" s="115" t="s">
        <v>25</v>
      </c>
      <c r="J88" s="469"/>
      <c r="K88" s="469"/>
      <c r="L88" s="198"/>
      <c r="M88" s="470"/>
      <c r="N88" s="288"/>
      <c r="O88" s="469"/>
      <c r="P88" s="195"/>
      <c r="Q88" s="195"/>
      <c r="R88" s="287"/>
      <c r="S88" s="288"/>
      <c r="T88" s="198"/>
      <c r="U88" s="198"/>
      <c r="V88" s="198"/>
      <c r="W88" s="471"/>
      <c r="X88" s="288"/>
      <c r="Y88" s="469"/>
      <c r="Z88" s="472"/>
      <c r="AA88" s="198"/>
      <c r="AB88" s="473"/>
      <c r="AC88" s="288"/>
      <c r="AD88" s="472"/>
      <c r="AE88" s="472"/>
      <c r="AF88" s="472"/>
      <c r="AG88" s="474"/>
      <c r="AH88" s="475"/>
      <c r="AI88" s="472"/>
      <c r="AJ88" s="200"/>
      <c r="AK88" s="469"/>
      <c r="AL88" s="474"/>
      <c r="AM88" s="476"/>
      <c r="AN88" s="477"/>
      <c r="AO88" s="467"/>
      <c r="AP88" s="477"/>
      <c r="AQ88" s="478"/>
      <c r="AR88" s="478"/>
      <c r="AS88" s="479"/>
      <c r="AT88" s="203"/>
      <c r="AU88" s="472"/>
      <c r="AV88" s="472"/>
      <c r="AW88" s="472"/>
      <c r="AX88" s="473"/>
      <c r="AY88" s="475"/>
      <c r="AZ88" s="472"/>
      <c r="BA88" s="472"/>
      <c r="BB88" s="472"/>
      <c r="BC88" s="474"/>
      <c r="BD88" s="475"/>
      <c r="BE88" s="472"/>
      <c r="BF88" s="472"/>
      <c r="BG88" s="472"/>
      <c r="BH88" s="473"/>
      <c r="BI88" s="475"/>
      <c r="BJ88" s="472"/>
      <c r="BK88" s="472"/>
      <c r="BL88" s="472"/>
      <c r="BM88" s="473"/>
      <c r="BN88" s="480"/>
      <c r="BO88" s="472"/>
      <c r="BP88" s="205"/>
      <c r="BQ88" s="472"/>
      <c r="BR88" s="473"/>
      <c r="BS88" s="475"/>
      <c r="BT88" s="472"/>
      <c r="BU88" s="472"/>
      <c r="BV88" s="472"/>
      <c r="BW88" s="473"/>
      <c r="BX88" s="481"/>
      <c r="BY88" s="477"/>
      <c r="BZ88" s="477"/>
      <c r="CA88" s="477"/>
      <c r="CB88" s="478"/>
      <c r="CC88" s="478"/>
      <c r="CD88" s="479"/>
      <c r="CE88" s="203" t="s">
        <v>25</v>
      </c>
      <c r="CF88" s="472"/>
      <c r="CG88" s="472"/>
      <c r="CH88" s="472"/>
      <c r="CI88" s="473"/>
      <c r="CJ88" s="475"/>
      <c r="CK88" s="472"/>
      <c r="CL88" s="472"/>
      <c r="CM88" s="472"/>
      <c r="CN88" s="474"/>
      <c r="CO88" s="475"/>
      <c r="CP88" s="472"/>
      <c r="CQ88" s="472"/>
      <c r="CR88" s="472"/>
      <c r="CS88" s="474"/>
      <c r="CT88" s="475"/>
      <c r="CU88" s="472"/>
      <c r="CV88" s="472"/>
      <c r="CW88" s="472"/>
      <c r="CX88" s="474"/>
      <c r="CY88" s="475"/>
      <c r="CZ88" s="472"/>
      <c r="DA88" s="472"/>
      <c r="DB88" s="472"/>
      <c r="DC88" s="474"/>
      <c r="DD88" s="475"/>
      <c r="DE88" s="472"/>
      <c r="DF88" s="472"/>
      <c r="DG88" s="472"/>
      <c r="DH88" s="473"/>
      <c r="DI88" s="482"/>
      <c r="DJ88" s="483"/>
      <c r="DK88" s="484"/>
    </row>
    <row r="89" s="7" customFormat="1" ht="15.75">
      <c r="A89" s="485" t="s">
        <v>65</v>
      </c>
      <c r="B89" s="486"/>
      <c r="C89" s="487"/>
      <c r="D89" s="385"/>
      <c r="E89" s="385"/>
      <c r="F89" s="385"/>
      <c r="G89" s="385"/>
      <c r="H89" s="385"/>
      <c r="I89" s="386"/>
      <c r="J89" s="387"/>
      <c r="K89" s="387"/>
      <c r="L89" s="334"/>
      <c r="M89" s="388"/>
      <c r="N89" s="335"/>
      <c r="O89" s="387"/>
      <c r="P89" s="389"/>
      <c r="Q89" s="389"/>
      <c r="R89" s="330"/>
      <c r="S89" s="335"/>
      <c r="T89" s="334"/>
      <c r="U89" s="334"/>
      <c r="V89" s="334"/>
      <c r="W89" s="390"/>
      <c r="X89" s="335"/>
      <c r="Y89" s="387"/>
      <c r="Z89" s="391"/>
      <c r="AA89" s="334"/>
      <c r="AB89" s="392"/>
      <c r="AC89" s="335"/>
      <c r="AD89" s="391"/>
      <c r="AE89" s="391"/>
      <c r="AF89" s="391"/>
      <c r="AG89" s="393"/>
      <c r="AH89" s="394"/>
      <c r="AI89" s="391"/>
      <c r="AJ89" s="395"/>
      <c r="AK89" s="387"/>
      <c r="AL89" s="393"/>
      <c r="AM89" s="396"/>
      <c r="AN89" s="391"/>
      <c r="AO89" s="387"/>
      <c r="AP89" s="391"/>
      <c r="AQ89" s="393"/>
      <c r="AR89" s="393"/>
      <c r="AS89" s="392"/>
      <c r="AT89" s="397"/>
      <c r="AU89" s="391"/>
      <c r="AV89" s="391"/>
      <c r="AW89" s="391"/>
      <c r="AX89" s="392"/>
      <c r="AY89" s="394"/>
      <c r="AZ89" s="391"/>
      <c r="BA89" s="391"/>
      <c r="BB89" s="391"/>
      <c r="BC89" s="393"/>
      <c r="BD89" s="394"/>
      <c r="BE89" s="391"/>
      <c r="BF89" s="391"/>
      <c r="BG89" s="391"/>
      <c r="BH89" s="392"/>
      <c r="BI89" s="394"/>
      <c r="BJ89" s="391"/>
      <c r="BK89" s="391"/>
      <c r="BL89" s="391"/>
      <c r="BM89" s="392"/>
      <c r="BN89" s="488"/>
      <c r="BO89" s="489"/>
      <c r="BP89" s="490"/>
      <c r="BQ89" s="489"/>
      <c r="BR89" s="491"/>
      <c r="BS89" s="394"/>
      <c r="BT89" s="391"/>
      <c r="BU89" s="391"/>
      <c r="BV89" s="391"/>
      <c r="BW89" s="392"/>
      <c r="BX89" s="399"/>
      <c r="BY89" s="391"/>
      <c r="BZ89" s="391"/>
      <c r="CA89" s="391"/>
      <c r="CB89" s="393"/>
      <c r="CC89" s="393"/>
      <c r="CD89" s="392"/>
      <c r="CE89" s="397"/>
      <c r="CF89" s="391"/>
      <c r="CG89" s="391"/>
      <c r="CH89" s="391"/>
      <c r="CI89" s="392"/>
      <c r="CJ89" s="394"/>
      <c r="CK89" s="391"/>
      <c r="CL89" s="391"/>
      <c r="CM89" s="391"/>
      <c r="CN89" s="393"/>
      <c r="CO89" s="394"/>
      <c r="CP89" s="391"/>
      <c r="CQ89" s="391"/>
      <c r="CR89" s="391"/>
      <c r="CS89" s="393"/>
      <c r="CT89" s="394"/>
      <c r="CU89" s="391"/>
      <c r="CV89" s="391"/>
      <c r="CW89" s="391"/>
      <c r="CX89" s="393"/>
      <c r="CY89" s="394"/>
      <c r="CZ89" s="391"/>
      <c r="DA89" s="391"/>
      <c r="DB89" s="391"/>
      <c r="DC89" s="393"/>
      <c r="DD89" s="394"/>
      <c r="DE89" s="391"/>
      <c r="DF89" s="391"/>
      <c r="DG89" s="391"/>
      <c r="DH89" s="392"/>
      <c r="DI89" s="402"/>
      <c r="DJ89" s="403"/>
      <c r="DK89" s="404"/>
    </row>
    <row r="90" s="7" customFormat="1">
      <c r="A90" s="492" t="s">
        <v>43</v>
      </c>
      <c r="B90" s="493"/>
      <c r="C90" s="408"/>
      <c r="D90" s="408"/>
      <c r="E90" s="263"/>
      <c r="F90" s="263"/>
      <c r="G90" s="263"/>
      <c r="H90" s="264"/>
      <c r="I90" s="115" t="s">
        <v>25</v>
      </c>
      <c r="J90" s="265"/>
      <c r="K90" s="410"/>
      <c r="L90" s="494" t="s">
        <v>32</v>
      </c>
      <c r="M90" s="268"/>
      <c r="N90" s="343"/>
      <c r="O90" s="495"/>
      <c r="P90" s="71"/>
      <c r="Q90" s="496" t="s">
        <v>66</v>
      </c>
      <c r="R90" s="342"/>
      <c r="S90" s="497"/>
      <c r="T90" s="410"/>
      <c r="U90" s="265"/>
      <c r="V90" s="265"/>
      <c r="W90" s="268"/>
      <c r="X90" s="343"/>
      <c r="Y90" s="495"/>
      <c r="Z90" s="340"/>
      <c r="AA90" s="340"/>
      <c r="AB90" s="428"/>
      <c r="AC90" s="497"/>
      <c r="AD90" s="416"/>
      <c r="AE90" s="416"/>
      <c r="AF90" s="416"/>
      <c r="AG90" s="429" t="s">
        <v>67</v>
      </c>
      <c r="AH90" s="498"/>
      <c r="AI90" s="427"/>
      <c r="AJ90" s="344"/>
      <c r="AK90" s="495"/>
      <c r="AL90" s="342"/>
      <c r="AM90" s="493"/>
      <c r="AN90" s="499"/>
      <c r="AO90" s="408"/>
      <c r="AP90" s="499"/>
      <c r="AQ90" s="500"/>
      <c r="AR90" s="500"/>
      <c r="AS90" s="264"/>
      <c r="AT90" s="115" t="s">
        <v>25</v>
      </c>
      <c r="AU90" s="265"/>
      <c r="AV90" s="265"/>
      <c r="AW90" s="265"/>
      <c r="AX90" s="418"/>
      <c r="AY90" s="498"/>
      <c r="AZ90" s="340"/>
      <c r="BA90" s="340"/>
      <c r="BB90" s="427"/>
      <c r="BC90" s="342"/>
      <c r="BD90" s="501"/>
      <c r="BE90" s="265"/>
      <c r="BF90" s="273" t="s">
        <v>68</v>
      </c>
      <c r="BG90" s="265"/>
      <c r="BH90" s="418"/>
      <c r="BI90" s="343"/>
      <c r="BJ90" s="427"/>
      <c r="BK90" s="427"/>
      <c r="BL90" s="427"/>
      <c r="BM90" s="502"/>
      <c r="BN90" s="498"/>
      <c r="BO90" s="427"/>
      <c r="BP90" s="77"/>
      <c r="BQ90" s="427"/>
      <c r="BR90" s="503" t="s">
        <v>32</v>
      </c>
      <c r="BS90" s="504"/>
      <c r="BT90" s="71"/>
      <c r="BU90" s="505" t="s">
        <v>39</v>
      </c>
      <c r="BV90" s="71"/>
      <c r="BW90" s="506"/>
      <c r="BX90" s="507"/>
      <c r="BY90" s="112"/>
      <c r="BZ90" s="508"/>
      <c r="CA90" s="112"/>
      <c r="CB90" s="118"/>
      <c r="CC90" s="118"/>
      <c r="CD90" s="509"/>
      <c r="CE90" s="70" t="s">
        <v>25</v>
      </c>
      <c r="CF90" s="71"/>
      <c r="CG90" s="510"/>
      <c r="CH90" s="511"/>
      <c r="CI90" s="506"/>
      <c r="CJ90" s="512"/>
      <c r="CK90" s="318"/>
      <c r="CL90" s="55"/>
      <c r="CM90" s="55"/>
      <c r="CN90" s="513"/>
      <c r="CO90" s="75"/>
      <c r="CP90" s="510"/>
      <c r="CQ90" s="510"/>
      <c r="CR90" s="510"/>
      <c r="CS90" s="506"/>
      <c r="CT90" s="514"/>
      <c r="CU90" s="318"/>
      <c r="CV90" s="318"/>
      <c r="CW90" s="318"/>
      <c r="CY90" s="515"/>
      <c r="CZ90" s="510"/>
      <c r="DA90" s="510"/>
      <c r="DB90" s="429" t="s">
        <v>33</v>
      </c>
      <c r="DC90" s="506"/>
      <c r="DD90" s="515"/>
      <c r="DE90" s="510"/>
      <c r="DF90" s="510"/>
      <c r="DG90" s="510"/>
      <c r="DH90" s="506"/>
      <c r="DI90" s="516">
        <v>5</v>
      </c>
      <c r="DJ90" s="517">
        <v>102</v>
      </c>
      <c r="DK90" s="185">
        <f t="shared" si="1"/>
        <v>4.9019607843137258</v>
      </c>
    </row>
    <row r="91" s="243" customFormat="1">
      <c r="A91" s="518" t="s">
        <v>44</v>
      </c>
      <c r="B91" s="446"/>
      <c r="C91" s="437"/>
      <c r="D91" s="437"/>
      <c r="E91" s="235"/>
      <c r="F91" s="235"/>
      <c r="G91" s="235"/>
      <c r="H91" s="237"/>
      <c r="I91" s="115" t="s">
        <v>25</v>
      </c>
      <c r="J91" s="170"/>
      <c r="K91" s="439"/>
      <c r="L91" s="170"/>
      <c r="M91" s="233"/>
      <c r="N91" s="232"/>
      <c r="O91" s="439"/>
      <c r="P91" s="165"/>
      <c r="Q91" s="165"/>
      <c r="R91" s="231"/>
      <c r="S91" s="242"/>
      <c r="T91" s="439"/>
      <c r="U91" s="170"/>
      <c r="V91" s="170"/>
      <c r="W91" s="233"/>
      <c r="X91" s="232"/>
      <c r="Y91" s="439"/>
      <c r="Z91" s="170"/>
      <c r="AA91" s="170"/>
      <c r="AB91" s="443"/>
      <c r="AC91" s="242"/>
      <c r="AD91" s="338"/>
      <c r="AE91" s="442"/>
      <c r="AF91" s="442"/>
      <c r="AG91" s="444"/>
      <c r="AH91" s="450" t="s">
        <v>67</v>
      </c>
      <c r="AI91" s="442"/>
      <c r="AJ91" s="172"/>
      <c r="AK91" s="439"/>
      <c r="AL91" s="231"/>
      <c r="AM91" s="446"/>
      <c r="AN91" s="447"/>
      <c r="AO91" s="437"/>
      <c r="AP91" s="447"/>
      <c r="AQ91" s="448"/>
      <c r="AR91" s="448"/>
      <c r="AS91" s="237"/>
      <c r="AT91" s="54" t="s">
        <v>25</v>
      </c>
      <c r="AU91" s="170"/>
      <c r="AV91" s="170"/>
      <c r="AW91" s="170"/>
      <c r="AX91" s="444"/>
      <c r="AY91" s="445"/>
      <c r="AZ91" s="170"/>
      <c r="BA91" s="170"/>
      <c r="BB91" s="442"/>
      <c r="BC91" s="231"/>
      <c r="BD91" s="461"/>
      <c r="BE91" s="170"/>
      <c r="BF91" s="170"/>
      <c r="BG91" s="170"/>
      <c r="BH91" s="444"/>
      <c r="BI91" s="232"/>
      <c r="BJ91" s="442"/>
      <c r="BK91" s="442"/>
      <c r="BL91" s="442"/>
      <c r="BM91" s="444"/>
      <c r="BN91" s="445"/>
      <c r="BO91" s="442"/>
      <c r="BP91" s="177"/>
      <c r="BQ91" s="442"/>
      <c r="BR91" s="231"/>
      <c r="BS91" s="461"/>
      <c r="BT91" s="165"/>
      <c r="BU91" s="125"/>
      <c r="BV91" s="165"/>
      <c r="BW91" s="519"/>
      <c r="BX91" s="520"/>
      <c r="BY91" s="113"/>
      <c r="BZ91" s="521"/>
      <c r="CA91" s="113"/>
      <c r="CB91" s="174"/>
      <c r="CC91" s="174"/>
      <c r="CD91" s="522"/>
      <c r="CE91" s="175" t="s">
        <v>25</v>
      </c>
      <c r="CF91" s="165"/>
      <c r="CG91" s="125"/>
      <c r="CH91" s="523"/>
      <c r="CI91" s="519"/>
      <c r="CJ91" s="450" t="s">
        <v>57</v>
      </c>
      <c r="CK91" s="225"/>
      <c r="CL91" s="220"/>
      <c r="CM91" s="220"/>
      <c r="CN91" s="453"/>
      <c r="CO91" s="169"/>
      <c r="CP91" s="125"/>
      <c r="CQ91" s="125"/>
      <c r="CR91" s="125"/>
      <c r="CS91" s="519"/>
      <c r="CT91" s="524"/>
      <c r="CU91" s="125"/>
      <c r="CV91" s="125"/>
      <c r="CW91" s="125"/>
      <c r="CX91" s="525"/>
      <c r="CY91" s="465" t="s">
        <v>34</v>
      </c>
      <c r="CZ91" s="225"/>
      <c r="DA91" s="225"/>
      <c r="DB91" s="225"/>
      <c r="DC91" s="283"/>
      <c r="DD91" s="338"/>
      <c r="DE91" s="125"/>
      <c r="DF91" s="125"/>
      <c r="DG91" s="125"/>
      <c r="DH91" s="519"/>
      <c r="DI91" s="526">
        <v>3</v>
      </c>
      <c r="DJ91" s="527">
        <v>68</v>
      </c>
      <c r="DK91" s="185">
        <f t="shared" si="1"/>
        <v>4.4117647058823533</v>
      </c>
      <c r="DL91" s="338"/>
      <c r="DM91" s="338"/>
      <c r="DN91" s="338"/>
      <c r="DO91" s="338"/>
      <c r="DP91" s="338"/>
      <c r="DQ91" s="338"/>
      <c r="DR91" s="338"/>
      <c r="DS91" s="338"/>
      <c r="DT91" s="338"/>
      <c r="DU91" s="338"/>
    </row>
    <row r="92" s="7" customFormat="1">
      <c r="A92" s="528" t="s">
        <v>69</v>
      </c>
      <c r="B92" s="446"/>
      <c r="C92" s="437"/>
      <c r="D92" s="437"/>
      <c r="E92" s="235"/>
      <c r="F92" s="235"/>
      <c r="G92" s="235"/>
      <c r="H92" s="438"/>
      <c r="I92" s="115" t="s">
        <v>25</v>
      </c>
      <c r="J92" s="170"/>
      <c r="K92" s="439"/>
      <c r="L92" s="170"/>
      <c r="M92" s="233"/>
      <c r="N92" s="232"/>
      <c r="O92" s="439"/>
      <c r="P92" s="170"/>
      <c r="Q92" s="170"/>
      <c r="R92" s="231"/>
      <c r="S92" s="242"/>
      <c r="T92" s="439"/>
      <c r="U92" s="170"/>
      <c r="V92" s="170"/>
      <c r="W92" s="233"/>
      <c r="X92" s="232"/>
      <c r="Y92" s="439"/>
      <c r="Z92" s="442"/>
      <c r="AA92" s="170"/>
      <c r="AB92" s="443"/>
      <c r="AC92" s="242"/>
      <c r="AD92" s="442"/>
      <c r="AE92" s="442"/>
      <c r="AF92" s="442"/>
      <c r="AG92" s="444"/>
      <c r="AH92" s="445"/>
      <c r="AI92" s="442"/>
      <c r="AJ92" s="172"/>
      <c r="AK92" s="170"/>
      <c r="AL92" s="440"/>
      <c r="AM92" s="234"/>
      <c r="AN92" s="235"/>
      <c r="AO92" s="235"/>
      <c r="AP92" s="235"/>
      <c r="AQ92" s="236"/>
      <c r="AR92" s="236"/>
      <c r="AS92" s="237"/>
      <c r="AT92" s="115" t="s">
        <v>25</v>
      </c>
      <c r="AU92" s="170"/>
      <c r="AV92" s="442"/>
      <c r="AW92" s="170"/>
      <c r="AX92" s="233"/>
      <c r="AY92" s="232"/>
      <c r="AZ92" s="170"/>
      <c r="BA92" s="170"/>
      <c r="BB92" s="170"/>
      <c r="BC92" s="231"/>
      <c r="BD92" s="242"/>
      <c r="BE92" s="170"/>
      <c r="BF92" s="170"/>
      <c r="BG92" s="442"/>
      <c r="BH92" s="233"/>
      <c r="BI92" s="445"/>
      <c r="BJ92" s="170"/>
      <c r="BK92" s="170"/>
      <c r="BL92" s="170"/>
      <c r="BM92" s="233"/>
      <c r="BN92" s="232"/>
      <c r="BO92" s="170"/>
      <c r="BP92" s="177"/>
      <c r="BQ92" s="442"/>
      <c r="BR92" s="231"/>
      <c r="BS92" s="461"/>
      <c r="BT92" s="326"/>
      <c r="BU92" s="125"/>
      <c r="BV92" s="523"/>
      <c r="BW92" s="519"/>
      <c r="BX92" s="520"/>
      <c r="BY92" s="529"/>
      <c r="BZ92" s="521"/>
      <c r="CA92" s="521"/>
      <c r="CB92" s="522"/>
      <c r="CC92" s="522"/>
      <c r="CD92" s="522"/>
      <c r="CE92" s="175" t="s">
        <v>25</v>
      </c>
      <c r="CF92" s="523"/>
      <c r="CG92" s="125"/>
      <c r="CH92" s="530"/>
      <c r="CI92" s="531"/>
      <c r="CJ92" s="532"/>
      <c r="CK92" s="225"/>
      <c r="CL92" s="533"/>
      <c r="CM92" s="533"/>
      <c r="CN92" s="453"/>
      <c r="CO92" s="534"/>
      <c r="CP92" s="125"/>
      <c r="CQ92" s="125"/>
      <c r="CR92" s="125"/>
      <c r="CS92" s="519"/>
      <c r="CT92" s="524"/>
      <c r="CU92" s="125"/>
      <c r="CV92" s="125"/>
      <c r="CW92" s="125"/>
      <c r="CX92" s="525"/>
      <c r="CY92" s="366"/>
      <c r="CZ92" s="225"/>
      <c r="DA92" s="225"/>
      <c r="DB92" s="225"/>
      <c r="DC92" s="283"/>
      <c r="DD92" s="535"/>
      <c r="DE92" s="125"/>
      <c r="DF92" s="125"/>
      <c r="DG92" s="125"/>
      <c r="DH92" s="519"/>
      <c r="DI92" s="536">
        <v>0</v>
      </c>
      <c r="DJ92" s="527">
        <v>17</v>
      </c>
      <c r="DK92" s="456">
        <v>0</v>
      </c>
    </row>
    <row r="93" s="7" customFormat="1">
      <c r="A93" s="537" t="s">
        <v>70</v>
      </c>
      <c r="B93" s="538"/>
      <c r="C93" s="539"/>
      <c r="D93" s="539"/>
      <c r="E93" s="362"/>
      <c r="F93" s="235"/>
      <c r="G93" s="235"/>
      <c r="H93" s="438"/>
      <c r="I93" s="540" t="s">
        <v>25</v>
      </c>
      <c r="J93" s="306"/>
      <c r="K93" s="541"/>
      <c r="L93" s="306"/>
      <c r="M93" s="325"/>
      <c r="N93" s="308"/>
      <c r="O93" s="541"/>
      <c r="P93" s="542"/>
      <c r="Q93" s="543"/>
      <c r="R93" s="544"/>
      <c r="S93" s="545"/>
      <c r="T93" s="542"/>
      <c r="U93" s="306"/>
      <c r="V93" s="306"/>
      <c r="W93" s="325"/>
      <c r="X93" s="308"/>
      <c r="Y93" s="541"/>
      <c r="Z93" s="546"/>
      <c r="AA93" s="306"/>
      <c r="AB93" s="547"/>
      <c r="AC93" s="548"/>
      <c r="AD93" s="546"/>
      <c r="AE93" s="546"/>
      <c r="AF93" s="546"/>
      <c r="AG93" s="549"/>
      <c r="AH93" s="550"/>
      <c r="AI93" s="546"/>
      <c r="AJ93" s="551"/>
      <c r="AK93" s="306"/>
      <c r="AL93" s="552"/>
      <c r="AM93" s="309"/>
      <c r="AN93" s="362"/>
      <c r="AO93" s="362"/>
      <c r="AP93" s="362"/>
      <c r="AQ93" s="310"/>
      <c r="AR93" s="310"/>
      <c r="AS93" s="311"/>
      <c r="AT93" s="540" t="s">
        <v>25</v>
      </c>
      <c r="AU93" s="306"/>
      <c r="AV93" s="546"/>
      <c r="AW93" s="306"/>
      <c r="AX93" s="325"/>
      <c r="AY93" s="308"/>
      <c r="AZ93" s="306"/>
      <c r="BA93" s="306"/>
      <c r="BB93" s="306"/>
      <c r="BC93" s="307"/>
      <c r="BD93" s="548"/>
      <c r="BE93" s="306"/>
      <c r="BF93" s="306"/>
      <c r="BG93" s="546"/>
      <c r="BH93" s="325"/>
      <c r="BI93" s="550"/>
      <c r="BJ93" s="306"/>
      <c r="BK93" s="306"/>
      <c r="BL93" s="306"/>
      <c r="BM93" s="325"/>
      <c r="BN93" s="232"/>
      <c r="BO93" s="170"/>
      <c r="BP93" s="177"/>
      <c r="BQ93" s="442"/>
      <c r="BR93" s="231"/>
      <c r="BS93" s="553"/>
      <c r="BT93" s="554"/>
      <c r="BU93" s="555"/>
      <c r="BV93" s="554"/>
      <c r="BW93" s="547"/>
      <c r="BX93" s="556"/>
      <c r="BY93" s="557"/>
      <c r="BZ93" s="558"/>
      <c r="CA93" s="559"/>
      <c r="CB93" s="560"/>
      <c r="CC93" s="560"/>
      <c r="CD93" s="557"/>
      <c r="CE93" s="175" t="s">
        <v>25</v>
      </c>
      <c r="CF93" s="554"/>
      <c r="CG93" s="546"/>
      <c r="CH93" s="554"/>
      <c r="CI93" s="547"/>
      <c r="CJ93" s="561"/>
      <c r="CK93" s="562"/>
      <c r="CL93" s="563"/>
      <c r="CM93" s="563"/>
      <c r="CN93" s="313"/>
      <c r="CO93" s="564"/>
      <c r="CP93" s="546"/>
      <c r="CQ93" s="546"/>
      <c r="CR93" s="546"/>
      <c r="CS93" s="547"/>
      <c r="CT93" s="553"/>
      <c r="CU93" s="546"/>
      <c r="CV93" s="546"/>
      <c r="CW93" s="546"/>
      <c r="CX93" s="549"/>
      <c r="CY93" s="366"/>
      <c r="CZ93" s="225"/>
      <c r="DA93" s="225"/>
      <c r="DB93" s="562"/>
      <c r="DC93" s="565"/>
      <c r="DD93" s="550"/>
      <c r="DE93" s="546"/>
      <c r="DF93" s="546"/>
      <c r="DG93" s="546"/>
      <c r="DH93" s="547"/>
      <c r="DI93" s="566">
        <v>0</v>
      </c>
      <c r="DJ93" s="567">
        <v>16</v>
      </c>
      <c r="DK93" s="567">
        <v>0</v>
      </c>
    </row>
    <row r="94" s="7" customFormat="1" ht="13.5" customHeight="1">
      <c r="A94" s="528" t="s">
        <v>36</v>
      </c>
      <c r="B94" s="538"/>
      <c r="C94" s="539"/>
      <c r="D94" s="539"/>
      <c r="E94" s="362"/>
      <c r="F94" s="362"/>
      <c r="G94" s="362"/>
      <c r="H94" s="568"/>
      <c r="I94" s="115" t="s">
        <v>25</v>
      </c>
      <c r="J94" s="306"/>
      <c r="K94" s="541"/>
      <c r="L94" s="306"/>
      <c r="M94" s="325"/>
      <c r="N94" s="308"/>
      <c r="O94" s="541"/>
      <c r="P94" s="542"/>
      <c r="Q94" s="543"/>
      <c r="R94" s="544"/>
      <c r="S94" s="545"/>
      <c r="T94" s="542"/>
      <c r="U94" s="306"/>
      <c r="V94" s="306"/>
      <c r="W94" s="325"/>
      <c r="X94" s="308"/>
      <c r="Y94" s="541"/>
      <c r="Z94" s="546"/>
      <c r="AA94" s="306"/>
      <c r="AB94" s="547"/>
      <c r="AC94" s="548"/>
      <c r="AD94" s="546"/>
      <c r="AE94" s="546"/>
      <c r="AF94" s="546"/>
      <c r="AG94" s="549"/>
      <c r="AH94" s="550"/>
      <c r="AI94" s="546"/>
      <c r="AJ94" s="551"/>
      <c r="AK94" s="306"/>
      <c r="AL94" s="552"/>
      <c r="AM94" s="309"/>
      <c r="AN94" s="362"/>
      <c r="AO94" s="362"/>
      <c r="AP94" s="362"/>
      <c r="AQ94" s="362"/>
      <c r="AR94" s="362"/>
      <c r="AS94" s="311"/>
      <c r="AT94" s="115" t="s">
        <v>25</v>
      </c>
      <c r="AU94" s="306"/>
      <c r="AV94" s="546"/>
      <c r="AW94" s="306"/>
      <c r="AX94" s="325"/>
      <c r="AY94" s="308"/>
      <c r="AZ94" s="306"/>
      <c r="BA94" s="306"/>
      <c r="BB94" s="306"/>
      <c r="BC94" s="307"/>
      <c r="BD94" s="548"/>
      <c r="BE94" s="306"/>
      <c r="BF94" s="306"/>
      <c r="BG94" s="546"/>
      <c r="BH94" s="325"/>
      <c r="BI94" s="550"/>
      <c r="BJ94" s="306"/>
      <c r="BK94" s="306"/>
      <c r="BL94" s="306"/>
      <c r="BM94" s="325"/>
      <c r="BN94" s="232"/>
      <c r="BO94" s="170"/>
      <c r="BP94" s="569"/>
      <c r="BQ94" s="442"/>
      <c r="BR94" s="231"/>
      <c r="BS94" s="553"/>
      <c r="BT94" s="554"/>
      <c r="BU94" s="555"/>
      <c r="BV94" s="554"/>
      <c r="BW94" s="547"/>
      <c r="BX94" s="556"/>
      <c r="BY94" s="558"/>
      <c r="BZ94" s="558"/>
      <c r="CA94" s="559"/>
      <c r="CB94" s="559"/>
      <c r="CC94" s="559"/>
      <c r="CD94" s="557"/>
      <c r="CE94" s="175" t="s">
        <v>25</v>
      </c>
      <c r="CF94" s="570"/>
      <c r="CG94" s="570"/>
      <c r="CH94" s="570"/>
      <c r="CI94" s="571"/>
      <c r="CJ94" s="572"/>
      <c r="CK94" s="225"/>
      <c r="CL94" s="225"/>
      <c r="CM94" s="225"/>
      <c r="CN94" s="453"/>
      <c r="CO94" s="573"/>
      <c r="CP94" s="570"/>
      <c r="CQ94" s="570"/>
      <c r="CR94" s="570"/>
      <c r="CS94" s="571"/>
      <c r="CT94" s="574"/>
      <c r="CU94" s="570"/>
      <c r="CV94" s="570"/>
      <c r="CW94" s="570"/>
      <c r="CX94" s="575"/>
      <c r="CY94" s="366"/>
      <c r="CZ94" s="572"/>
      <c r="DA94" s="450" t="s">
        <v>35</v>
      </c>
      <c r="DB94" s="225"/>
      <c r="DC94" s="283"/>
      <c r="DD94" s="573"/>
      <c r="DE94" s="570"/>
      <c r="DF94" s="570"/>
      <c r="DG94" s="570"/>
      <c r="DH94" s="571"/>
      <c r="DI94" s="576">
        <v>1</v>
      </c>
      <c r="DJ94" s="577">
        <v>102</v>
      </c>
      <c r="DK94" s="185">
        <f t="shared" si="1"/>
        <v>0.98039215686274506</v>
      </c>
    </row>
    <row r="95" s="7" customFormat="1" ht="15.75" customHeight="1">
      <c r="A95" s="528" t="s">
        <v>45</v>
      </c>
      <c r="B95" s="578"/>
      <c r="C95" s="579"/>
      <c r="D95" s="579"/>
      <c r="E95" s="579"/>
      <c r="F95" s="579"/>
      <c r="G95" s="579"/>
      <c r="H95" s="580"/>
      <c r="I95" s="115" t="s">
        <v>25</v>
      </c>
      <c r="J95" s="581"/>
      <c r="K95" s="581"/>
      <c r="L95" s="581"/>
      <c r="M95" s="582"/>
      <c r="N95" s="583"/>
      <c r="O95" s="581"/>
      <c r="P95" s="581"/>
      <c r="Q95" s="581"/>
      <c r="R95" s="584"/>
      <c r="S95" s="585"/>
      <c r="T95" s="581"/>
      <c r="U95" s="581"/>
      <c r="V95" s="581"/>
      <c r="W95" s="582"/>
      <c r="X95" s="583"/>
      <c r="Y95" s="581"/>
      <c r="Z95" s="570"/>
      <c r="AA95" s="570"/>
      <c r="AB95" s="571"/>
      <c r="AC95" s="574"/>
      <c r="AD95" s="570"/>
      <c r="AE95" s="570"/>
      <c r="AF95" s="570"/>
      <c r="AG95" s="575"/>
      <c r="AH95" s="573"/>
      <c r="AI95" s="570"/>
      <c r="AJ95" s="570"/>
      <c r="AK95" s="570"/>
      <c r="AL95" s="571"/>
      <c r="AM95" s="586"/>
      <c r="AN95" s="587"/>
      <c r="AO95" s="587"/>
      <c r="AP95" s="587"/>
      <c r="AQ95" s="587"/>
      <c r="AR95" s="587"/>
      <c r="AS95" s="588"/>
      <c r="AT95" s="54" t="s">
        <v>25</v>
      </c>
      <c r="AU95" s="570"/>
      <c r="AV95" s="570"/>
      <c r="AW95" s="570"/>
      <c r="AX95" s="575"/>
      <c r="AY95" s="573"/>
      <c r="AZ95" s="570"/>
      <c r="BA95" s="570"/>
      <c r="BB95" s="570"/>
      <c r="BC95" s="571"/>
      <c r="BD95" s="589"/>
      <c r="BE95" s="282"/>
      <c r="BF95" s="282"/>
      <c r="BG95" s="570"/>
      <c r="BH95" s="575"/>
      <c r="BI95" s="573"/>
      <c r="BJ95" s="570"/>
      <c r="BK95" s="570"/>
      <c r="BL95" s="570"/>
      <c r="BM95" s="575"/>
      <c r="BN95" s="573"/>
      <c r="BO95" s="570"/>
      <c r="BP95" s="570"/>
      <c r="BQ95" s="570"/>
      <c r="BR95" s="571"/>
      <c r="BS95" s="574"/>
      <c r="BT95" s="570"/>
      <c r="BU95" s="570"/>
      <c r="BV95" s="570"/>
      <c r="BW95" s="571"/>
      <c r="BX95" s="590"/>
      <c r="BY95" s="587"/>
      <c r="BZ95" s="587"/>
      <c r="CA95" s="587"/>
      <c r="CB95" s="587"/>
      <c r="CC95" s="587"/>
      <c r="CD95" s="591"/>
      <c r="CE95" s="175" t="s">
        <v>25</v>
      </c>
      <c r="CF95" s="62"/>
      <c r="CG95" s="62"/>
      <c r="CH95" s="62"/>
      <c r="CI95" s="63"/>
      <c r="CJ95" s="592"/>
      <c r="CK95" s="431"/>
      <c r="CL95" s="431"/>
      <c r="CM95" s="431"/>
      <c r="CN95" s="432"/>
      <c r="CO95" s="64"/>
      <c r="CP95" s="62"/>
      <c r="CQ95" s="62"/>
      <c r="CR95" s="62"/>
      <c r="CS95" s="63"/>
      <c r="CT95" s="593"/>
      <c r="CU95" s="594" t="s">
        <v>34</v>
      </c>
      <c r="CW95" s="62"/>
      <c r="CX95" s="65"/>
      <c r="CY95" s="430"/>
      <c r="CZ95" s="225"/>
      <c r="DA95" s="431"/>
      <c r="DB95" s="431"/>
      <c r="DC95" s="286"/>
      <c r="DD95" s="64"/>
      <c r="DE95" s="62"/>
      <c r="DF95" s="62"/>
      <c r="DG95" s="62"/>
      <c r="DH95" s="63"/>
      <c r="DI95" s="595">
        <v>1</v>
      </c>
      <c r="DJ95" s="596">
        <v>68</v>
      </c>
      <c r="DK95" s="185">
        <f t="shared" si="1"/>
        <v>1.4705882352941175</v>
      </c>
    </row>
    <row r="96" ht="15.75">
      <c r="A96" s="537" t="s">
        <v>53</v>
      </c>
      <c r="B96" s="597"/>
      <c r="C96" s="598"/>
      <c r="D96" s="598"/>
      <c r="E96" s="598"/>
      <c r="F96" s="598"/>
      <c r="G96" s="598"/>
      <c r="H96" s="599"/>
      <c r="I96" s="115" t="s">
        <v>25</v>
      </c>
      <c r="J96" s="600"/>
      <c r="K96" s="600"/>
      <c r="L96" s="600"/>
      <c r="M96" s="601"/>
      <c r="N96" s="602"/>
      <c r="O96" s="600"/>
      <c r="P96" s="600"/>
      <c r="Q96" s="600"/>
      <c r="R96" s="603"/>
      <c r="S96" s="604"/>
      <c r="T96" s="600"/>
      <c r="U96" s="600"/>
      <c r="V96" s="600"/>
      <c r="W96" s="601"/>
      <c r="X96" s="602"/>
      <c r="Y96" s="600"/>
      <c r="Z96" s="600"/>
      <c r="AA96" s="600"/>
      <c r="AB96" s="603"/>
      <c r="AC96" s="604"/>
      <c r="AD96" s="570"/>
      <c r="AE96" s="570"/>
      <c r="AF96" s="570"/>
      <c r="AG96" s="575"/>
      <c r="AH96" s="573"/>
      <c r="AI96" s="570"/>
      <c r="AJ96" s="570"/>
      <c r="AK96" s="570"/>
      <c r="AL96" s="571"/>
      <c r="AM96" s="586"/>
      <c r="AN96" s="587"/>
      <c r="AO96" s="587"/>
      <c r="AP96" s="587"/>
      <c r="AQ96" s="587"/>
      <c r="AR96" s="587"/>
      <c r="AS96" s="588"/>
      <c r="AT96" s="540" t="s">
        <v>25</v>
      </c>
      <c r="AU96" s="570"/>
      <c r="AV96" s="570"/>
      <c r="AW96" s="570"/>
      <c r="AX96" s="575"/>
      <c r="AY96" s="573"/>
      <c r="AZ96" s="570"/>
      <c r="BA96" s="570"/>
      <c r="BB96" s="570"/>
      <c r="BC96" s="571"/>
      <c r="BD96" s="574"/>
      <c r="BE96" s="570"/>
      <c r="BF96" s="570"/>
      <c r="BG96" s="570"/>
      <c r="BH96" s="575"/>
      <c r="BI96" s="573"/>
      <c r="BJ96" s="570"/>
      <c r="BK96" s="570"/>
      <c r="BL96" s="570"/>
      <c r="BM96" s="575"/>
      <c r="BN96" s="573"/>
      <c r="BO96" s="570"/>
      <c r="BP96" s="570"/>
      <c r="BQ96" s="570"/>
      <c r="BR96" s="605" t="s">
        <v>54</v>
      </c>
      <c r="BS96" s="574"/>
      <c r="BT96" s="570"/>
      <c r="BU96" s="570"/>
      <c r="BV96" s="570"/>
      <c r="BW96" s="571"/>
      <c r="BX96" s="590"/>
      <c r="BY96" s="587"/>
      <c r="BZ96" s="587"/>
      <c r="CA96" s="587"/>
      <c r="CB96" s="587"/>
      <c r="CC96" s="587"/>
      <c r="CD96" s="591"/>
      <c r="CE96" s="175" t="s">
        <v>25</v>
      </c>
      <c r="CF96" s="570"/>
      <c r="CG96" s="570"/>
      <c r="CH96" s="570"/>
      <c r="CI96" s="571"/>
      <c r="CJ96" s="572"/>
      <c r="CK96" s="225"/>
      <c r="CL96" s="221"/>
      <c r="CM96" s="225"/>
      <c r="CN96" s="453"/>
      <c r="CO96" s="573"/>
      <c r="CP96" s="570"/>
      <c r="CQ96" s="570"/>
      <c r="CR96" s="570"/>
      <c r="CS96" s="571"/>
      <c r="CT96" s="606"/>
      <c r="CU96" s="368"/>
      <c r="CV96" s="594" t="s">
        <v>34</v>
      </c>
      <c r="CW96" s="570"/>
      <c r="CX96" s="575"/>
      <c r="CY96" s="366"/>
      <c r="CZ96" s="225"/>
      <c r="DA96" s="225"/>
      <c r="DB96" s="225"/>
      <c r="DC96" s="283"/>
      <c r="DD96" s="573"/>
      <c r="DE96" s="570"/>
      <c r="DF96" s="570"/>
      <c r="DG96" s="570"/>
      <c r="DH96" s="571"/>
      <c r="DI96" s="576">
        <v>1</v>
      </c>
      <c r="DJ96" s="577">
        <v>34</v>
      </c>
      <c r="DK96" s="185">
        <f t="shared" si="1"/>
        <v>2.9411764705882351</v>
      </c>
    </row>
    <row r="97">
      <c r="A97" s="528" t="s">
        <v>46</v>
      </c>
      <c r="B97" s="597"/>
      <c r="C97" s="598"/>
      <c r="D97" s="598"/>
      <c r="E97" s="598"/>
      <c r="F97" s="598"/>
      <c r="G97" s="598"/>
      <c r="H97" s="599"/>
      <c r="I97" s="540" t="s">
        <v>25</v>
      </c>
      <c r="J97" s="600"/>
      <c r="K97" s="600"/>
      <c r="L97" s="600"/>
      <c r="M97" s="601"/>
      <c r="N97" s="602"/>
      <c r="O97" s="600"/>
      <c r="P97" s="600"/>
      <c r="Q97" s="600"/>
      <c r="R97" s="603"/>
      <c r="S97" s="604"/>
      <c r="T97" s="600"/>
      <c r="U97" s="600"/>
      <c r="V97" s="600"/>
      <c r="W97" s="601"/>
      <c r="X97" s="602"/>
      <c r="Y97" s="600"/>
      <c r="Z97" s="600"/>
      <c r="AA97" s="600"/>
      <c r="AB97" s="603"/>
      <c r="AC97" s="604"/>
      <c r="AD97" s="570"/>
      <c r="AE97" s="570"/>
      <c r="AF97" s="570"/>
      <c r="AG97" s="575"/>
      <c r="AH97" s="573"/>
      <c r="AI97" s="570"/>
      <c r="AJ97" s="570"/>
      <c r="AK97" s="570"/>
      <c r="AL97" s="571"/>
      <c r="AM97" s="586"/>
      <c r="AN97" s="587"/>
      <c r="AO97" s="587"/>
      <c r="AP97" s="587"/>
      <c r="AQ97" s="587"/>
      <c r="AR97" s="587"/>
      <c r="AS97" s="588"/>
      <c r="AT97" s="115" t="s">
        <v>25</v>
      </c>
      <c r="AU97" s="570"/>
      <c r="AV97" s="570"/>
      <c r="AW97" s="570"/>
      <c r="AX97" s="575"/>
      <c r="AY97" s="573"/>
      <c r="AZ97" s="570"/>
      <c r="BA97" s="570"/>
      <c r="BB97" s="570"/>
      <c r="BC97" s="571"/>
      <c r="BD97" s="574"/>
      <c r="BE97" s="570"/>
      <c r="BF97" s="570"/>
      <c r="BG97" s="570"/>
      <c r="BH97" s="575"/>
      <c r="BI97" s="573"/>
      <c r="BJ97" s="570"/>
      <c r="BK97" s="570"/>
      <c r="BL97" s="570"/>
      <c r="BM97" s="575"/>
      <c r="BN97" s="573"/>
      <c r="BO97" s="570"/>
      <c r="BP97" s="570"/>
      <c r="BQ97" s="570"/>
      <c r="BR97" s="607" t="s">
        <v>32</v>
      </c>
      <c r="BS97" s="574"/>
      <c r="BT97" s="570"/>
      <c r="BU97" s="570"/>
      <c r="BV97" s="570"/>
      <c r="BW97" s="571"/>
      <c r="BX97" s="590"/>
      <c r="BY97" s="587"/>
      <c r="BZ97" s="587"/>
      <c r="CA97" s="587"/>
      <c r="CB97" s="587"/>
      <c r="CC97" s="587"/>
      <c r="CD97" s="591"/>
      <c r="CE97" s="175" t="s">
        <v>25</v>
      </c>
      <c r="CF97" s="570"/>
      <c r="CG97" s="570"/>
      <c r="CH97" s="570"/>
      <c r="CI97" s="571"/>
      <c r="CJ97" s="572"/>
      <c r="CK97" s="225"/>
      <c r="CL97" s="225"/>
      <c r="CM97" s="450" t="s">
        <v>34</v>
      </c>
      <c r="CN97" s="453"/>
      <c r="CO97" s="573"/>
      <c r="CP97" s="570"/>
      <c r="CQ97" s="570"/>
      <c r="CR97" s="570"/>
      <c r="CS97" s="571"/>
      <c r="CT97" s="606"/>
      <c r="CU97" s="368"/>
      <c r="CV97" s="570"/>
      <c r="CW97" s="570"/>
      <c r="CX97" s="575"/>
      <c r="CY97" s="366"/>
      <c r="CZ97" s="225"/>
      <c r="DA97" s="225"/>
      <c r="DB97" s="225"/>
      <c r="DC97" s="283"/>
      <c r="DD97" s="573"/>
      <c r="DE97" s="570"/>
      <c r="DF97" s="570"/>
      <c r="DG97" s="570"/>
      <c r="DH97" s="571"/>
      <c r="DI97" s="576">
        <v>1</v>
      </c>
      <c r="DJ97" s="577">
        <v>68</v>
      </c>
      <c r="DK97" s="185">
        <f t="shared" si="1"/>
        <v>1.4705882352941175</v>
      </c>
    </row>
    <row r="98">
      <c r="A98" s="537" t="s">
        <v>60</v>
      </c>
      <c r="B98" s="608"/>
      <c r="C98" s="609"/>
      <c r="D98" s="609"/>
      <c r="E98" s="609"/>
      <c r="F98" s="609"/>
      <c r="G98" s="609"/>
      <c r="H98" s="610"/>
      <c r="I98" s="115" t="s">
        <v>25</v>
      </c>
      <c r="J98" s="611"/>
      <c r="K98" s="612"/>
      <c r="L98" s="581"/>
      <c r="M98" s="613"/>
      <c r="N98" s="614"/>
      <c r="O98" s="612"/>
      <c r="P98" s="612"/>
      <c r="Q98" s="611"/>
      <c r="R98" s="615"/>
      <c r="S98" s="616"/>
      <c r="T98" s="611"/>
      <c r="U98" s="450" t="s">
        <v>34</v>
      </c>
      <c r="V98" s="611"/>
      <c r="W98" s="617"/>
      <c r="X98" s="618"/>
      <c r="Y98" s="611"/>
      <c r="Z98" s="611"/>
      <c r="AA98" s="570"/>
      <c r="AB98" s="571"/>
      <c r="AC98" s="574"/>
      <c r="AD98" s="570"/>
      <c r="AE98" s="570"/>
      <c r="AF98" s="570"/>
      <c r="AG98" s="575"/>
      <c r="AH98" s="573"/>
      <c r="AI98" s="570"/>
      <c r="AJ98" s="570"/>
      <c r="AK98" s="570"/>
      <c r="AL98" s="571"/>
      <c r="AM98" s="586"/>
      <c r="AN98" s="587"/>
      <c r="AO98" s="587"/>
      <c r="AP98" s="587"/>
      <c r="AQ98" s="587"/>
      <c r="AR98" s="587"/>
      <c r="AS98" s="588"/>
      <c r="AT98" s="54" t="s">
        <v>25</v>
      </c>
      <c r="AU98" s="570"/>
      <c r="AV98" s="570"/>
      <c r="AW98" s="570"/>
      <c r="AX98" s="575"/>
      <c r="AY98" s="573"/>
      <c r="BA98" s="570"/>
      <c r="BB98" s="570"/>
      <c r="BC98" s="571"/>
      <c r="BD98" s="574"/>
      <c r="BE98" s="570"/>
      <c r="BF98" s="570"/>
      <c r="BG98" s="570"/>
      <c r="BH98" s="575"/>
      <c r="BI98" s="573"/>
      <c r="BJ98" s="570"/>
      <c r="BK98" s="570"/>
      <c r="BL98" s="570"/>
      <c r="BN98" s="454" t="s">
        <v>34</v>
      </c>
      <c r="BO98" s="570"/>
      <c r="BP98" s="570"/>
      <c r="BQ98" s="570"/>
      <c r="BR98" s="571"/>
      <c r="BS98" s="574"/>
      <c r="BT98" s="570"/>
      <c r="BU98" s="570"/>
      <c r="BV98" s="570"/>
      <c r="BW98" s="571"/>
      <c r="BX98" s="590"/>
      <c r="BY98" s="587"/>
      <c r="BZ98" s="587"/>
      <c r="CA98" s="587"/>
      <c r="CB98" s="587"/>
      <c r="CC98" s="587"/>
      <c r="CD98" s="591"/>
      <c r="CE98" s="175" t="s">
        <v>25</v>
      </c>
      <c r="CF98" s="570"/>
      <c r="CG98" s="570"/>
      <c r="CH98" s="570"/>
      <c r="CI98" s="571"/>
      <c r="CJ98" s="572"/>
      <c r="CK98" s="225"/>
      <c r="CL98" s="225"/>
      <c r="CM98" s="225"/>
      <c r="CN98" s="320" t="s">
        <v>39</v>
      </c>
      <c r="CO98" s="573"/>
      <c r="CP98" s="570"/>
      <c r="CQ98" s="570"/>
      <c r="CR98" s="570"/>
      <c r="CS98" s="619" t="s">
        <v>32</v>
      </c>
      <c r="CT98" s="606"/>
      <c r="CU98" s="368"/>
      <c r="CV98" s="570"/>
      <c r="CW98" s="570"/>
      <c r="CX98" s="575"/>
      <c r="CY98" s="366"/>
      <c r="CZ98" s="225"/>
      <c r="DA98" s="225"/>
      <c r="DB98" s="225"/>
      <c r="DC98" s="620" t="s">
        <v>34</v>
      </c>
      <c r="DD98" s="573"/>
      <c r="DE98" s="570"/>
      <c r="DF98" s="570"/>
      <c r="DG98" s="570"/>
      <c r="DI98" s="576">
        <v>4</v>
      </c>
      <c r="DJ98" s="577">
        <v>102</v>
      </c>
      <c r="DK98" s="185">
        <f t="shared" si="1"/>
        <v>3.9215686274509802</v>
      </c>
    </row>
    <row r="99">
      <c r="A99" s="537" t="s">
        <v>61</v>
      </c>
      <c r="B99" s="608"/>
      <c r="C99" s="609"/>
      <c r="D99" s="609"/>
      <c r="E99" s="609"/>
      <c r="F99" s="609"/>
      <c r="G99" s="609"/>
      <c r="H99" s="610"/>
      <c r="I99" s="115" t="s">
        <v>25</v>
      </c>
      <c r="J99" s="611"/>
      <c r="K99" s="612"/>
      <c r="L99" s="581"/>
      <c r="M99" s="613"/>
      <c r="N99" s="614"/>
      <c r="O99" s="612"/>
      <c r="P99" s="612"/>
      <c r="Q99" s="621" t="s">
        <v>34</v>
      </c>
      <c r="R99" s="615"/>
      <c r="S99" s="616"/>
      <c r="U99" s="622"/>
      <c r="V99" s="611"/>
      <c r="W99" s="617"/>
      <c r="X99" s="618"/>
      <c r="Y99" s="611"/>
      <c r="Z99" s="611"/>
      <c r="AA99" s="570"/>
      <c r="AB99" s="571"/>
      <c r="AC99" s="574"/>
      <c r="AD99" s="570"/>
      <c r="AE99" s="570"/>
      <c r="AF99" s="570"/>
      <c r="AG99" s="575"/>
      <c r="AH99" s="573"/>
      <c r="AI99" s="570"/>
      <c r="AJ99" s="570"/>
      <c r="AK99" s="570"/>
      <c r="AL99" s="571"/>
      <c r="AM99" s="586"/>
      <c r="AN99" s="587"/>
      <c r="AO99" s="587"/>
      <c r="AP99" s="587"/>
      <c r="AQ99" s="587"/>
      <c r="AR99" s="587"/>
      <c r="AS99" s="588"/>
      <c r="AT99" s="540" t="s">
        <v>25</v>
      </c>
      <c r="AU99" s="570"/>
      <c r="AV99" s="570"/>
      <c r="AW99" s="570"/>
      <c r="AX99" s="575"/>
      <c r="AY99" s="573"/>
      <c r="AZ99" s="450" t="s">
        <v>34</v>
      </c>
      <c r="BA99" s="570"/>
      <c r="BC99" s="571"/>
      <c r="BD99" s="574"/>
      <c r="BE99" s="570"/>
      <c r="BF99" s="570"/>
      <c r="BG99" s="570"/>
      <c r="BH99" s="575"/>
      <c r="BI99" s="573"/>
      <c r="BJ99" s="570"/>
      <c r="BK99" s="570"/>
      <c r="BL99" s="570"/>
      <c r="BM99" s="575"/>
      <c r="BN99" s="573"/>
      <c r="BO99" s="570"/>
      <c r="BP99" s="570"/>
      <c r="BQ99" s="570"/>
      <c r="BR99" s="571"/>
      <c r="BS99" s="574"/>
      <c r="BT99" s="570"/>
      <c r="BU99" s="570"/>
      <c r="BV99" s="570"/>
      <c r="BW99" s="571"/>
      <c r="BX99" s="590"/>
      <c r="BY99" s="587"/>
      <c r="BZ99" s="587"/>
      <c r="CA99" s="587"/>
      <c r="CB99" s="587"/>
      <c r="CC99" s="587"/>
      <c r="CD99" s="591"/>
      <c r="CE99" s="175" t="s">
        <v>25</v>
      </c>
      <c r="CF99" s="570"/>
      <c r="CG99" s="570"/>
      <c r="CH99" s="570"/>
      <c r="CI99" s="571"/>
      <c r="CJ99" s="574"/>
      <c r="CK99" s="570"/>
      <c r="CL99" s="570"/>
      <c r="CM99" s="570"/>
      <c r="CN99" s="575"/>
      <c r="CO99" s="573"/>
      <c r="CP99" s="570"/>
      <c r="CQ99" s="570"/>
      <c r="CR99" s="570"/>
      <c r="CS99" s="571"/>
      <c r="CT99" s="606"/>
      <c r="CU99" s="368"/>
      <c r="CV99" s="570"/>
      <c r="CW99" s="450" t="s">
        <v>34</v>
      </c>
      <c r="CX99" s="575"/>
      <c r="CY99" s="366"/>
      <c r="CZ99" s="221"/>
      <c r="DA99" s="225"/>
      <c r="DB99" s="225"/>
      <c r="DC99" s="283"/>
      <c r="DD99" s="573"/>
      <c r="DE99" s="570"/>
      <c r="DF99" s="570"/>
      <c r="DG99" s="570"/>
      <c r="DH99" s="571"/>
      <c r="DI99" s="576">
        <v>3</v>
      </c>
      <c r="DJ99" s="577">
        <v>68</v>
      </c>
      <c r="DK99" s="185">
        <f t="shared" si="1"/>
        <v>4.4117647058823533</v>
      </c>
    </row>
    <row r="100">
      <c r="A100" s="528" t="s">
        <v>59</v>
      </c>
      <c r="B100" s="608"/>
      <c r="C100" s="609"/>
      <c r="D100" s="609"/>
      <c r="E100" s="609"/>
      <c r="F100" s="609"/>
      <c r="G100" s="609"/>
      <c r="H100" s="610"/>
      <c r="I100" s="115" t="s">
        <v>25</v>
      </c>
      <c r="J100" s="611"/>
      <c r="K100" s="612"/>
      <c r="L100" s="612"/>
      <c r="M100" s="613"/>
      <c r="N100" s="614"/>
      <c r="O100" s="612"/>
      <c r="P100" s="612"/>
      <c r="Q100" s="611"/>
      <c r="R100" s="615"/>
      <c r="S100" s="616"/>
      <c r="T100" s="611"/>
      <c r="U100" s="611"/>
      <c r="V100" s="611"/>
      <c r="W100" s="617"/>
      <c r="X100" s="618"/>
      <c r="Y100" s="611"/>
      <c r="Z100" s="611"/>
      <c r="AA100" s="570"/>
      <c r="AB100" s="571"/>
      <c r="AC100" s="574"/>
      <c r="AD100" s="570"/>
      <c r="AE100" s="570"/>
      <c r="AF100" s="570"/>
      <c r="AG100" s="575"/>
      <c r="AH100" s="573"/>
      <c r="AI100" s="570"/>
      <c r="AJ100" s="570"/>
      <c r="AK100" s="570"/>
      <c r="AL100" s="571"/>
      <c r="AM100" s="586"/>
      <c r="AN100" s="587"/>
      <c r="AO100" s="587"/>
      <c r="AP100" s="587"/>
      <c r="AQ100" s="587"/>
      <c r="AR100" s="587"/>
      <c r="AS100" s="588"/>
      <c r="AT100" s="115" t="s">
        <v>25</v>
      </c>
      <c r="AU100" s="570"/>
      <c r="AV100" s="570"/>
      <c r="AW100" s="570"/>
      <c r="AX100" s="575"/>
      <c r="AY100" s="573"/>
      <c r="AZ100" s="570"/>
      <c r="BA100" s="570"/>
      <c r="BB100" s="570"/>
      <c r="BC100" s="571"/>
      <c r="BD100" s="574"/>
      <c r="BE100" s="450" t="s">
        <v>34</v>
      </c>
      <c r="BF100" s="570"/>
      <c r="BG100" s="570"/>
      <c r="BH100" s="575"/>
      <c r="BI100" s="573"/>
      <c r="BJ100" s="570"/>
      <c r="BK100" s="570"/>
      <c r="BL100" s="570"/>
      <c r="BM100" s="575"/>
      <c r="BN100" s="573"/>
      <c r="BO100" s="570"/>
      <c r="BP100" s="570"/>
      <c r="BQ100" s="570"/>
      <c r="BR100" s="571"/>
      <c r="BS100" s="574"/>
      <c r="BT100" s="570"/>
      <c r="BU100" s="570"/>
      <c r="BV100" s="570"/>
      <c r="BW100" s="571"/>
      <c r="BX100" s="590"/>
      <c r="BY100" s="587"/>
      <c r="BZ100" s="587"/>
      <c r="CA100" s="587"/>
      <c r="CB100" s="587"/>
      <c r="CC100" s="587"/>
      <c r="CD100" s="591"/>
      <c r="CE100" s="175" t="s">
        <v>25</v>
      </c>
      <c r="CF100" s="570"/>
      <c r="CG100" s="570"/>
      <c r="CH100" s="570"/>
      <c r="CI100" s="571"/>
      <c r="CJ100" s="574"/>
      <c r="CK100" s="570"/>
      <c r="CL100" s="570"/>
      <c r="CM100" s="570"/>
      <c r="CN100" s="575"/>
      <c r="CO100" s="573"/>
      <c r="CP100" s="570"/>
      <c r="CQ100" s="570"/>
      <c r="CS100" s="571"/>
      <c r="CT100" s="606"/>
      <c r="CU100" s="368"/>
      <c r="CV100" s="570"/>
      <c r="CW100" s="570"/>
      <c r="CX100" s="575"/>
      <c r="CY100" s="366"/>
      <c r="CZ100" s="450" t="s">
        <v>34</v>
      </c>
      <c r="DA100" s="225"/>
      <c r="DB100" s="225"/>
      <c r="DC100" s="283"/>
      <c r="DD100" s="573"/>
      <c r="DE100" s="570"/>
      <c r="DF100" s="570"/>
      <c r="DG100" s="570"/>
      <c r="DH100" s="571"/>
      <c r="DI100" s="576">
        <v>2</v>
      </c>
      <c r="DJ100" s="577">
        <v>34</v>
      </c>
      <c r="DK100" s="185">
        <f t="shared" si="1"/>
        <v>5.8823529411764701</v>
      </c>
    </row>
    <row r="101">
      <c r="A101" s="537" t="s">
        <v>62</v>
      </c>
      <c r="B101" s="597"/>
      <c r="C101" s="598"/>
      <c r="D101" s="598"/>
      <c r="E101" s="598"/>
      <c r="F101" s="598"/>
      <c r="G101" s="598"/>
      <c r="H101" s="599"/>
      <c r="I101" s="115" t="s">
        <v>25</v>
      </c>
      <c r="J101" s="600"/>
      <c r="K101" s="600"/>
      <c r="L101" s="600"/>
      <c r="M101" s="601"/>
      <c r="N101" s="602"/>
      <c r="O101" s="600"/>
      <c r="P101" s="600"/>
      <c r="Q101" s="600"/>
      <c r="R101" s="603"/>
      <c r="S101" s="604"/>
      <c r="T101" s="600"/>
      <c r="U101" s="600"/>
      <c r="V101" s="600"/>
      <c r="W101" s="601"/>
      <c r="X101" s="602"/>
      <c r="Y101" s="600"/>
      <c r="Z101" s="600"/>
      <c r="AA101" s="600"/>
      <c r="AB101" s="603"/>
      <c r="AC101" s="604"/>
      <c r="AD101" s="600"/>
      <c r="AE101" s="600"/>
      <c r="AF101" s="600"/>
      <c r="AG101" s="601"/>
      <c r="AH101" s="602"/>
      <c r="AI101" s="600"/>
      <c r="AJ101" s="600"/>
      <c r="AK101" s="600"/>
      <c r="AL101" s="603"/>
      <c r="AM101" s="597"/>
      <c r="AN101" s="598"/>
      <c r="AO101" s="598"/>
      <c r="AP101" s="598"/>
      <c r="AQ101" s="598"/>
      <c r="AR101" s="598"/>
      <c r="AS101" s="599"/>
      <c r="AT101" s="54" t="s">
        <v>25</v>
      </c>
      <c r="AU101" s="600"/>
      <c r="AV101" s="600"/>
      <c r="AW101" s="600"/>
      <c r="AX101" s="575"/>
      <c r="AY101" s="573"/>
      <c r="AZ101" s="570"/>
      <c r="BA101" s="570"/>
      <c r="BB101" s="570"/>
      <c r="BC101" s="571"/>
      <c r="BD101" s="574"/>
      <c r="BE101" s="570"/>
      <c r="BF101" s="570"/>
      <c r="BG101" s="570"/>
      <c r="BH101" s="575"/>
      <c r="BI101" s="573"/>
      <c r="BJ101" s="570"/>
      <c r="BK101" s="570"/>
      <c r="BL101" s="570"/>
      <c r="BM101" s="575"/>
      <c r="BN101" s="573"/>
      <c r="BO101" s="570"/>
      <c r="BP101" s="570"/>
      <c r="BQ101" s="570"/>
      <c r="BR101" s="571"/>
      <c r="BS101" s="574"/>
      <c r="BT101" s="570"/>
      <c r="BV101" s="570"/>
      <c r="BW101" s="450" t="s">
        <v>34</v>
      </c>
      <c r="BX101" s="590"/>
      <c r="BY101" s="587"/>
      <c r="BZ101" s="587"/>
      <c r="CA101" s="587"/>
      <c r="CB101" s="587"/>
      <c r="CC101" s="587"/>
      <c r="CD101" s="591"/>
      <c r="CE101" s="175" t="s">
        <v>25</v>
      </c>
      <c r="CF101" s="570"/>
      <c r="CG101" s="570"/>
      <c r="CH101" s="570"/>
      <c r="CI101" s="571"/>
      <c r="CJ101" s="574"/>
      <c r="CK101" s="570"/>
      <c r="CL101" s="570"/>
      <c r="CM101" s="570"/>
      <c r="CN101" s="575"/>
      <c r="CO101" s="573"/>
      <c r="CP101" s="570"/>
      <c r="CQ101" s="570"/>
      <c r="CR101" s="570"/>
      <c r="CS101" s="571"/>
      <c r="CT101" s="623" t="s">
        <v>35</v>
      </c>
      <c r="CU101" s="368"/>
      <c r="CV101" s="570"/>
      <c r="CW101" s="570"/>
      <c r="CX101" s="575"/>
      <c r="CY101" s="573"/>
      <c r="CZ101" s="570"/>
      <c r="DA101" s="570"/>
      <c r="DB101" s="622" t="s">
        <v>32</v>
      </c>
      <c r="DC101" s="571"/>
      <c r="DD101" s="573"/>
      <c r="DE101" s="570"/>
      <c r="DF101" s="570"/>
      <c r="DG101" s="570"/>
      <c r="DH101" s="571"/>
      <c r="DI101" s="576">
        <v>2</v>
      </c>
      <c r="DJ101" s="577">
        <v>68</v>
      </c>
      <c r="DK101" s="577">
        <f t="shared" si="1"/>
        <v>2.9411764705882351</v>
      </c>
    </row>
    <row r="102">
      <c r="A102" s="528" t="s">
        <v>47</v>
      </c>
      <c r="B102" s="597"/>
      <c r="C102" s="598"/>
      <c r="D102" s="598"/>
      <c r="E102" s="598"/>
      <c r="F102" s="598"/>
      <c r="G102" s="598"/>
      <c r="H102" s="599"/>
      <c r="I102" s="540" t="s">
        <v>25</v>
      </c>
      <c r="J102" s="600"/>
      <c r="K102" s="600"/>
      <c r="L102" s="600"/>
      <c r="M102" s="601"/>
      <c r="N102" s="602"/>
      <c r="O102" s="600"/>
      <c r="P102" s="600"/>
      <c r="Q102" s="600"/>
      <c r="R102" s="603"/>
      <c r="S102" s="604"/>
      <c r="T102" s="600"/>
      <c r="U102" s="600"/>
      <c r="V102" s="600"/>
      <c r="W102" s="601"/>
      <c r="X102" s="602"/>
      <c r="Y102" s="600"/>
      <c r="Z102" s="600"/>
      <c r="AA102" s="600"/>
      <c r="AB102" s="603"/>
      <c r="AC102" s="604"/>
      <c r="AD102" s="600"/>
      <c r="AE102" s="600"/>
      <c r="AF102" s="600"/>
      <c r="AG102" s="601"/>
      <c r="AH102" s="602"/>
      <c r="AI102" s="600"/>
      <c r="AJ102" s="600"/>
      <c r="AK102" s="600"/>
      <c r="AL102" s="603"/>
      <c r="AM102" s="597"/>
      <c r="AN102" s="598"/>
      <c r="AO102" s="598"/>
      <c r="AP102" s="598"/>
      <c r="AQ102" s="598"/>
      <c r="AR102" s="598"/>
      <c r="AS102" s="599"/>
      <c r="AT102" s="540" t="s">
        <v>25</v>
      </c>
      <c r="AU102" s="600"/>
      <c r="AV102" s="600"/>
      <c r="AW102" s="600"/>
      <c r="AX102" s="575"/>
      <c r="AY102" s="573"/>
      <c r="AZ102" s="570"/>
      <c r="BA102" s="570"/>
      <c r="BB102" s="570"/>
      <c r="BC102" s="571"/>
      <c r="BD102" s="574"/>
      <c r="BE102" s="570"/>
      <c r="BF102" s="570"/>
      <c r="BG102" s="570"/>
      <c r="BH102" s="575"/>
      <c r="BI102" s="573"/>
      <c r="BJ102" s="570"/>
      <c r="BK102" s="624" t="s">
        <v>54</v>
      </c>
      <c r="BL102" s="570"/>
      <c r="BM102" s="575"/>
      <c r="BN102" s="573"/>
      <c r="BO102" s="570"/>
      <c r="BP102" s="570"/>
      <c r="BQ102" s="570"/>
      <c r="BR102" s="571"/>
      <c r="BS102" s="574"/>
      <c r="BT102" s="570"/>
      <c r="BU102" s="570"/>
      <c r="BV102" s="570"/>
      <c r="BW102" s="571"/>
      <c r="BX102" s="590"/>
      <c r="BY102" s="587"/>
      <c r="BZ102" s="587"/>
      <c r="CA102" s="587"/>
      <c r="CB102" s="587"/>
      <c r="CC102" s="587"/>
      <c r="CD102" s="591"/>
      <c r="CE102" s="175" t="s">
        <v>25</v>
      </c>
      <c r="CF102" s="625"/>
      <c r="CG102" s="625"/>
      <c r="CH102" s="625"/>
      <c r="CI102" s="626"/>
      <c r="CJ102" s="627"/>
      <c r="CK102" s="625"/>
      <c r="CM102" s="625"/>
      <c r="CN102" s="628"/>
      <c r="CO102" s="629"/>
      <c r="CP102" s="625"/>
      <c r="CQ102" s="625"/>
      <c r="CR102" s="625"/>
      <c r="CS102" s="626"/>
      <c r="CT102" s="627"/>
      <c r="CU102" s="625"/>
      <c r="CV102" s="625"/>
      <c r="CW102" s="625"/>
      <c r="CX102" s="628"/>
      <c r="CY102" s="629"/>
      <c r="CZ102" s="625"/>
      <c r="DA102" s="625"/>
      <c r="DB102" s="625"/>
      <c r="DC102" s="626"/>
      <c r="DD102" s="450" t="s">
        <v>34</v>
      </c>
      <c r="DE102" s="630"/>
      <c r="DF102" s="625"/>
      <c r="DG102" s="625"/>
      <c r="DH102" s="626"/>
      <c r="DI102" s="631">
        <v>2</v>
      </c>
      <c r="DJ102" s="632">
        <v>68</v>
      </c>
      <c r="DK102" s="185">
        <f t="shared" si="1"/>
        <v>2.9411764705882351</v>
      </c>
    </row>
    <row r="103">
      <c r="A103" s="537" t="s">
        <v>71</v>
      </c>
      <c r="B103" s="633"/>
      <c r="C103" s="634"/>
      <c r="D103" s="634"/>
      <c r="E103" s="634"/>
      <c r="F103" s="634"/>
      <c r="G103" s="634"/>
      <c r="H103" s="635"/>
      <c r="I103" s="115" t="s">
        <v>25</v>
      </c>
      <c r="J103" s="636"/>
      <c r="K103" s="636"/>
      <c r="L103" s="636"/>
      <c r="M103" s="637"/>
      <c r="N103" s="638"/>
      <c r="P103" s="636"/>
      <c r="Q103" s="636"/>
      <c r="R103" s="639"/>
      <c r="S103" s="640"/>
      <c r="T103" s="636"/>
      <c r="U103" s="636"/>
      <c r="V103" s="636"/>
      <c r="W103" s="637"/>
      <c r="X103" s="638"/>
      <c r="Y103" s="636"/>
      <c r="Z103" s="636"/>
      <c r="AA103" s="636"/>
      <c r="AB103" s="639"/>
      <c r="AC103" s="640"/>
      <c r="AD103" s="636"/>
      <c r="AE103" s="636"/>
      <c r="AF103" s="636"/>
      <c r="AG103" s="637"/>
      <c r="AH103" s="638"/>
      <c r="AI103" s="636"/>
      <c r="AJ103" s="636"/>
      <c r="AK103" s="636"/>
      <c r="AL103" s="639"/>
      <c r="AM103" s="633"/>
      <c r="AN103" s="634"/>
      <c r="AO103" s="634"/>
      <c r="AP103" s="634"/>
      <c r="AQ103" s="634"/>
      <c r="AR103" s="634"/>
      <c r="AS103" s="635"/>
      <c r="AT103" s="115" t="s">
        <v>25</v>
      </c>
      <c r="AU103" s="187" t="s">
        <v>34</v>
      </c>
      <c r="AV103" s="636"/>
      <c r="AW103" s="636"/>
      <c r="AX103" s="628"/>
      <c r="AY103" s="629"/>
      <c r="AZ103" s="625"/>
      <c r="BA103" s="625"/>
      <c r="BB103" s="625"/>
      <c r="BC103" s="626"/>
      <c r="BD103" s="627"/>
      <c r="BE103" s="625"/>
      <c r="BF103" s="625"/>
      <c r="BG103" s="625"/>
      <c r="BH103" s="628"/>
      <c r="BI103" s="629"/>
      <c r="BJ103" s="625"/>
      <c r="BK103" s="625"/>
      <c r="BL103" s="625"/>
      <c r="BM103" s="628"/>
      <c r="BN103" s="629"/>
      <c r="BO103" s="625"/>
      <c r="BP103" s="625"/>
      <c r="BQ103" s="625"/>
      <c r="BR103" s="626"/>
      <c r="BS103" s="627"/>
      <c r="BT103" s="625"/>
      <c r="BU103" s="625"/>
      <c r="BV103" s="625"/>
      <c r="BW103" s="626"/>
      <c r="BX103" s="641"/>
      <c r="BY103" s="642"/>
      <c r="BZ103" s="642"/>
      <c r="CA103" s="642"/>
      <c r="CB103" s="642"/>
      <c r="CC103" s="642"/>
      <c r="CD103" s="643"/>
      <c r="CE103" s="175" t="s">
        <v>25</v>
      </c>
      <c r="CF103" s="570"/>
      <c r="CG103" s="570"/>
      <c r="CH103" s="570"/>
      <c r="CI103" s="571"/>
      <c r="CJ103" s="574"/>
      <c r="CK103" s="570"/>
      <c r="CL103" s="570"/>
      <c r="CN103" s="622" t="s">
        <v>32</v>
      </c>
      <c r="CO103" s="573"/>
      <c r="CP103" s="450" t="s">
        <v>35</v>
      </c>
      <c r="CQ103" s="570"/>
      <c r="CR103" s="570"/>
      <c r="CS103" s="571"/>
      <c r="CT103" s="574"/>
      <c r="CU103" s="570"/>
      <c r="CV103" s="570"/>
      <c r="CW103" s="570"/>
      <c r="CX103" s="575"/>
      <c r="CY103" s="573"/>
      <c r="CZ103" s="570"/>
      <c r="DA103" s="570"/>
      <c r="DB103" s="570"/>
      <c r="DC103" s="571"/>
      <c r="DD103" s="366"/>
      <c r="DE103" s="450" t="s">
        <v>34</v>
      </c>
      <c r="DF103" s="570"/>
      <c r="DH103" s="571"/>
      <c r="DI103" s="576">
        <v>3</v>
      </c>
      <c r="DJ103" s="577">
        <v>68</v>
      </c>
      <c r="DK103" s="185">
        <f t="shared" si="1"/>
        <v>4.4117647058823533</v>
      </c>
    </row>
    <row r="104" s="644" customFormat="1">
      <c r="A104" s="528" t="s">
        <v>51</v>
      </c>
      <c r="B104" s="597"/>
      <c r="C104" s="598"/>
      <c r="D104" s="598"/>
      <c r="E104" s="598"/>
      <c r="F104" s="598"/>
      <c r="G104" s="598"/>
      <c r="H104" s="599"/>
      <c r="I104" s="115" t="s">
        <v>25</v>
      </c>
      <c r="J104" s="600"/>
      <c r="K104" s="600"/>
      <c r="L104" s="600"/>
      <c r="M104" s="601"/>
      <c r="N104" s="602"/>
      <c r="O104" s="600"/>
      <c r="P104" s="600"/>
      <c r="Q104" s="600"/>
      <c r="R104" s="603"/>
      <c r="S104" s="604"/>
      <c r="T104" s="600"/>
      <c r="U104" s="600"/>
      <c r="V104" s="600"/>
      <c r="W104" s="601"/>
      <c r="X104" s="602"/>
      <c r="Y104" s="600"/>
      <c r="Z104" s="600"/>
      <c r="AA104" s="600"/>
      <c r="AB104" s="603"/>
      <c r="AC104" s="604"/>
      <c r="AD104" s="600"/>
      <c r="AE104" s="600"/>
      <c r="AF104" s="600"/>
      <c r="AG104" s="601"/>
      <c r="AH104" s="602"/>
      <c r="AI104" s="600"/>
      <c r="AJ104" s="600"/>
      <c r="AK104" s="600"/>
      <c r="AL104" s="603"/>
      <c r="AM104" s="597"/>
      <c r="AN104" s="598"/>
      <c r="AO104" s="598"/>
      <c r="AP104" s="598"/>
      <c r="AQ104" s="598"/>
      <c r="AR104" s="598"/>
      <c r="AS104" s="599"/>
      <c r="AT104" s="54" t="s">
        <v>25</v>
      </c>
      <c r="AV104" s="600"/>
      <c r="AW104" s="600"/>
      <c r="AX104" s="575"/>
      <c r="AY104" s="573"/>
      <c r="AZ104" s="570"/>
      <c r="BA104" s="570"/>
      <c r="BB104" s="570"/>
      <c r="BC104" s="571"/>
      <c r="BD104" s="574"/>
      <c r="BE104" s="570"/>
      <c r="BF104" s="570"/>
      <c r="BG104" s="570"/>
      <c r="BH104" s="575"/>
      <c r="BI104" s="573"/>
      <c r="BJ104" s="570"/>
      <c r="BK104" s="570"/>
      <c r="BL104" s="570"/>
      <c r="BM104" s="575"/>
      <c r="BN104" s="573"/>
      <c r="BO104" s="570"/>
      <c r="BP104" s="570"/>
      <c r="BQ104" s="570"/>
      <c r="BR104" s="571"/>
      <c r="BS104" s="574"/>
      <c r="BT104" s="570"/>
      <c r="BU104" s="570"/>
      <c r="BV104" s="570"/>
      <c r="BW104" s="571"/>
      <c r="BX104" s="590"/>
      <c r="BY104" s="587"/>
      <c r="BZ104" s="587"/>
      <c r="CA104" s="587"/>
      <c r="CB104" s="587"/>
      <c r="CC104" s="587"/>
      <c r="CD104" s="591"/>
      <c r="CE104" s="175" t="s">
        <v>25</v>
      </c>
      <c r="CF104" s="570"/>
      <c r="CG104" s="570"/>
      <c r="CH104" s="570"/>
      <c r="CI104" s="571"/>
      <c r="CJ104" s="574"/>
      <c r="CK104" s="570"/>
      <c r="CL104" s="570"/>
      <c r="CM104" s="570"/>
      <c r="CN104" s="575"/>
      <c r="CO104" s="573"/>
      <c r="CP104" s="570"/>
      <c r="CQ104" s="570"/>
      <c r="CS104" s="571"/>
      <c r="CT104" s="574"/>
      <c r="CU104" s="570"/>
      <c r="CV104" s="570"/>
      <c r="CW104" s="570"/>
      <c r="CX104" s="575"/>
      <c r="CY104" s="573"/>
      <c r="CZ104" s="570"/>
      <c r="DA104" s="570"/>
      <c r="DB104" s="570"/>
      <c r="DC104" s="571"/>
      <c r="DD104" s="573"/>
      <c r="DE104" s="570"/>
      <c r="DF104" s="570"/>
      <c r="DG104" s="570"/>
      <c r="DH104" s="571"/>
      <c r="DI104" s="576"/>
      <c r="DJ104" s="577"/>
      <c r="DK104" s="577"/>
    </row>
    <row r="105" ht="15.75">
      <c r="A105" s="537" t="s">
        <v>37</v>
      </c>
      <c r="B105" s="645" t="s">
        <v>32</v>
      </c>
      <c r="C105" s="646" t="s">
        <v>32</v>
      </c>
      <c r="D105" s="646"/>
      <c r="E105" s="598"/>
      <c r="F105" s="598"/>
      <c r="G105" s="647"/>
      <c r="H105" s="599"/>
      <c r="I105" s="115" t="s">
        <v>25</v>
      </c>
      <c r="J105" s="581"/>
      <c r="K105" s="581"/>
      <c r="L105" s="581"/>
      <c r="M105" s="582"/>
      <c r="N105" s="583"/>
      <c r="O105" s="581"/>
      <c r="P105" s="600"/>
      <c r="Q105" s="600"/>
      <c r="R105" s="603"/>
      <c r="S105" s="604"/>
      <c r="T105" s="600"/>
      <c r="U105" s="600"/>
      <c r="V105" s="600"/>
      <c r="W105" s="575"/>
      <c r="X105" s="573"/>
      <c r="Y105" s="570"/>
      <c r="Z105" s="600"/>
      <c r="AA105" s="600"/>
      <c r="AB105" s="603"/>
      <c r="AC105" s="604"/>
      <c r="AD105" s="600"/>
      <c r="AE105" s="600"/>
      <c r="AF105" s="600"/>
      <c r="AG105" s="601"/>
      <c r="AH105" s="602"/>
      <c r="AI105" s="600"/>
      <c r="AJ105" s="600"/>
      <c r="AK105" s="600"/>
      <c r="AL105" s="603"/>
      <c r="AM105" s="597"/>
      <c r="AN105" s="598"/>
      <c r="AO105" s="598"/>
      <c r="AP105" s="598"/>
      <c r="AQ105" s="598"/>
      <c r="AR105" s="598"/>
      <c r="AS105" s="599"/>
      <c r="AT105" s="54" t="s">
        <v>25</v>
      </c>
      <c r="AU105" s="600"/>
      <c r="AV105" s="600"/>
      <c r="AW105" s="600"/>
      <c r="AX105" s="575"/>
      <c r="AY105" s="573"/>
      <c r="AZ105" s="570"/>
      <c r="BA105" s="570"/>
      <c r="BB105" s="570"/>
      <c r="BC105" s="571"/>
      <c r="BD105" s="574"/>
      <c r="BE105" s="570"/>
      <c r="BF105" s="570"/>
      <c r="BG105" s="570"/>
      <c r="BH105" s="575"/>
      <c r="BI105" s="573"/>
      <c r="BJ105" s="570"/>
      <c r="BK105" s="570"/>
      <c r="BL105" s="570"/>
      <c r="BM105" s="575"/>
      <c r="BN105" s="573"/>
      <c r="BO105" s="570"/>
      <c r="BP105" s="570"/>
      <c r="BQ105" s="570"/>
      <c r="BR105" s="571"/>
      <c r="BS105" s="574"/>
      <c r="BT105" s="570"/>
      <c r="BU105" s="570"/>
      <c r="BV105" s="570"/>
      <c r="BW105" s="571"/>
      <c r="BX105" s="590"/>
      <c r="BY105" s="587"/>
      <c r="BZ105" s="587"/>
      <c r="CA105" s="587"/>
      <c r="CB105" s="587"/>
      <c r="CC105" s="587"/>
      <c r="CD105" s="591"/>
      <c r="CE105" s="175" t="s">
        <v>25</v>
      </c>
      <c r="CF105" s="570"/>
      <c r="CG105" s="570"/>
      <c r="CH105" s="570"/>
      <c r="CI105" s="571"/>
      <c r="CJ105" s="574"/>
      <c r="CK105" s="570"/>
      <c r="CL105" s="570"/>
      <c r="CM105" s="570"/>
      <c r="CN105" s="575"/>
      <c r="CO105" s="573"/>
      <c r="CP105" s="570"/>
      <c r="CQ105" s="570"/>
      <c r="CR105" s="570"/>
      <c r="CS105" s="571"/>
      <c r="CT105" s="574"/>
      <c r="CU105" s="570"/>
      <c r="CV105" s="570"/>
      <c r="CW105" s="570"/>
      <c r="CX105" s="575"/>
      <c r="CY105" s="573"/>
      <c r="CZ105" s="570"/>
      <c r="DA105" s="570"/>
      <c r="DB105" s="570"/>
      <c r="DC105" s="571"/>
      <c r="DD105" s="573"/>
      <c r="DE105" s="570"/>
      <c r="DF105" s="570"/>
      <c r="DG105" s="570"/>
      <c r="DH105" s="571"/>
      <c r="DI105" s="574"/>
      <c r="DJ105" s="648"/>
      <c r="DK105" s="649"/>
    </row>
    <row r="106" ht="15.75">
      <c r="A106" s="650" t="s">
        <v>64</v>
      </c>
      <c r="B106" s="651" t="s">
        <v>32</v>
      </c>
      <c r="C106" s="652"/>
      <c r="D106" s="652"/>
      <c r="E106" s="652"/>
      <c r="F106" s="652"/>
      <c r="G106" s="653"/>
      <c r="H106" s="654" t="s">
        <v>32</v>
      </c>
      <c r="I106" s="131" t="s">
        <v>25</v>
      </c>
      <c r="J106" s="655" t="s">
        <v>32</v>
      </c>
      <c r="K106" s="655"/>
      <c r="L106" s="655"/>
      <c r="M106" s="656"/>
      <c r="N106" s="657" t="s">
        <v>32</v>
      </c>
      <c r="O106" s="658"/>
      <c r="P106" s="659" t="s">
        <v>32</v>
      </c>
      <c r="Q106" s="660"/>
      <c r="R106" s="661"/>
      <c r="S106" s="662" t="s">
        <v>32</v>
      </c>
      <c r="T106" s="658"/>
      <c r="U106" s="658"/>
      <c r="V106" s="658"/>
      <c r="W106" s="663"/>
      <c r="X106" s="664"/>
      <c r="Y106" s="658"/>
      <c r="Z106" s="658"/>
      <c r="AA106" s="665"/>
      <c r="AB106" s="666"/>
      <c r="AC106" s="667"/>
      <c r="AD106" s="665"/>
      <c r="AE106" s="665"/>
      <c r="AF106" s="665"/>
      <c r="AG106" s="668"/>
      <c r="AH106" s="669"/>
      <c r="AI106" s="665"/>
      <c r="AJ106" s="665"/>
      <c r="AK106" s="665"/>
      <c r="AL106" s="666"/>
      <c r="AM106" s="670"/>
      <c r="AN106" s="671"/>
      <c r="AO106" s="671"/>
      <c r="AP106" s="671"/>
      <c r="AQ106" s="671"/>
      <c r="AR106" s="671"/>
      <c r="AS106" s="672"/>
      <c r="AT106" s="54" t="s">
        <v>25</v>
      </c>
      <c r="AU106" s="665"/>
      <c r="AV106" s="665"/>
      <c r="AW106" s="665"/>
      <c r="AX106" s="668"/>
      <c r="AY106" s="669"/>
      <c r="AZ106" s="665"/>
      <c r="BA106" s="665"/>
      <c r="BB106" s="665"/>
      <c r="BC106" s="666"/>
      <c r="BD106" s="667"/>
      <c r="BE106" s="665"/>
      <c r="BF106" s="665"/>
      <c r="BG106" s="665"/>
      <c r="BH106" s="668"/>
      <c r="BI106" s="669"/>
      <c r="BJ106" s="665"/>
      <c r="BK106" s="665"/>
      <c r="BL106" s="665"/>
      <c r="BM106" s="668"/>
      <c r="BN106" s="669"/>
      <c r="BO106" s="665"/>
      <c r="BP106" s="665"/>
      <c r="BQ106" s="665"/>
      <c r="BR106" s="666"/>
      <c r="BS106" s="667"/>
      <c r="BT106" s="665"/>
      <c r="BU106" s="665"/>
      <c r="BV106" s="665"/>
      <c r="BW106" s="666"/>
      <c r="BX106" s="673"/>
      <c r="BY106" s="671"/>
      <c r="BZ106" s="671"/>
      <c r="CA106" s="671"/>
      <c r="CB106" s="671"/>
      <c r="CC106" s="671"/>
      <c r="CD106" s="674"/>
      <c r="CE106" s="203" t="s">
        <v>25</v>
      </c>
      <c r="CF106" s="665"/>
      <c r="CG106" s="665"/>
      <c r="CH106" s="665"/>
      <c r="CI106" s="666"/>
      <c r="CJ106" s="667"/>
      <c r="CK106" s="665"/>
      <c r="CL106" s="665"/>
      <c r="CM106" s="665"/>
      <c r="CN106" s="668"/>
      <c r="CO106" s="669"/>
      <c r="CP106" s="665"/>
      <c r="CQ106" s="665"/>
      <c r="CR106" s="665"/>
      <c r="CS106" s="666"/>
      <c r="CT106" s="667"/>
      <c r="CU106" s="665"/>
      <c r="CV106" s="665"/>
      <c r="CW106" s="665"/>
      <c r="CX106" s="668"/>
      <c r="CY106" s="669"/>
      <c r="CZ106" s="665"/>
      <c r="DA106" s="665"/>
      <c r="DB106" s="665"/>
      <c r="DC106" s="666"/>
      <c r="DD106" s="669"/>
      <c r="DE106" s="665"/>
      <c r="DF106" s="665"/>
      <c r="DG106" s="665"/>
      <c r="DH106" s="666"/>
      <c r="DI106" s="667"/>
      <c r="DJ106" s="675"/>
      <c r="DK106" s="676"/>
    </row>
    <row r="107" ht="20.25" customHeight="1">
      <c r="A107" s="677" t="s">
        <v>72</v>
      </c>
      <c r="B107" s="678" t="s">
        <v>32</v>
      </c>
      <c r="C107" s="679"/>
      <c r="D107" s="679"/>
      <c r="E107" s="679"/>
      <c r="F107" s="679"/>
      <c r="G107" s="680"/>
      <c r="H107" s="681" t="s">
        <v>32</v>
      </c>
      <c r="I107" s="682"/>
      <c r="J107" s="683" t="s">
        <v>32</v>
      </c>
      <c r="K107" s="683"/>
      <c r="L107" s="683"/>
      <c r="M107" s="683"/>
      <c r="N107" s="684" t="s">
        <v>32</v>
      </c>
      <c r="O107" s="682"/>
      <c r="P107" s="685" t="s">
        <v>32</v>
      </c>
      <c r="Q107" s="686"/>
      <c r="R107" s="686"/>
      <c r="S107" s="687" t="s">
        <v>32</v>
      </c>
      <c r="T107" s="682"/>
      <c r="U107" s="682"/>
      <c r="V107" s="682"/>
      <c r="W107" s="682"/>
      <c r="X107" s="682"/>
      <c r="Y107" s="682"/>
      <c r="Z107" s="682"/>
      <c r="AA107" s="688"/>
      <c r="AB107" s="688"/>
      <c r="AC107" s="688"/>
      <c r="AD107" s="688"/>
      <c r="AE107" s="688"/>
      <c r="AF107" s="688"/>
      <c r="AG107" s="688"/>
      <c r="AH107" s="688"/>
      <c r="AI107" s="688"/>
      <c r="AJ107" s="688"/>
      <c r="AK107" s="688"/>
      <c r="AL107" s="688"/>
      <c r="AM107" s="688"/>
      <c r="AN107" s="688"/>
      <c r="AO107" s="688"/>
      <c r="AP107" s="688"/>
      <c r="AQ107" s="688"/>
      <c r="AR107" s="688"/>
      <c r="AS107" s="688"/>
      <c r="AT107" s="688"/>
      <c r="AU107" s="688"/>
      <c r="AV107" s="688"/>
      <c r="AW107" s="688"/>
      <c r="AX107" s="688"/>
      <c r="AY107" s="688"/>
      <c r="AZ107" s="688"/>
      <c r="BA107" s="688"/>
      <c r="BB107" s="688"/>
      <c r="BC107" s="688"/>
      <c r="BD107" s="688"/>
      <c r="BE107" s="688"/>
      <c r="BF107" s="688"/>
      <c r="BG107" s="688"/>
      <c r="BH107" s="688"/>
      <c r="BI107" s="688"/>
      <c r="BJ107" s="688"/>
      <c r="BK107" s="688"/>
      <c r="BL107" s="688"/>
      <c r="BM107" s="688"/>
      <c r="BN107" s="689"/>
      <c r="BO107" s="689"/>
      <c r="BP107" s="689"/>
      <c r="BQ107" s="689"/>
      <c r="BR107" s="689"/>
      <c r="BS107" s="688"/>
      <c r="BT107" s="688"/>
      <c r="BU107" s="688"/>
      <c r="BV107" s="688"/>
      <c r="BW107" s="688"/>
      <c r="BX107" s="688"/>
      <c r="BY107" s="688"/>
      <c r="BZ107" s="688"/>
      <c r="CA107" s="688"/>
      <c r="CB107" s="688"/>
      <c r="CC107" s="688"/>
      <c r="CD107" s="688"/>
      <c r="CE107" s="688"/>
      <c r="CF107" s="688"/>
      <c r="CG107" s="688"/>
      <c r="CH107" s="688"/>
      <c r="CI107" s="688"/>
      <c r="CJ107" s="688"/>
      <c r="CK107" s="688"/>
      <c r="CL107" s="688"/>
      <c r="CM107" s="688"/>
      <c r="CN107" s="688"/>
      <c r="CO107" s="688"/>
      <c r="CP107" s="688"/>
      <c r="CQ107" s="688"/>
      <c r="CR107" s="688"/>
      <c r="CS107" s="688"/>
      <c r="CT107" s="688"/>
      <c r="CU107" s="688"/>
      <c r="CV107" s="688"/>
      <c r="CW107" s="688"/>
      <c r="CX107" s="688"/>
      <c r="CY107" s="688"/>
      <c r="CZ107" s="688"/>
      <c r="DA107" s="688"/>
      <c r="DB107" s="688"/>
      <c r="DC107" s="688"/>
      <c r="DD107" s="688"/>
      <c r="DE107" s="688"/>
      <c r="DF107" s="688"/>
      <c r="DG107" s="688"/>
      <c r="DH107" s="688"/>
      <c r="DI107" s="688"/>
      <c r="DJ107" s="688"/>
      <c r="DK107" s="690"/>
    </row>
    <row r="108">
      <c r="A108" s="691" t="s">
        <v>43</v>
      </c>
      <c r="B108" s="692" t="s">
        <v>32</v>
      </c>
      <c r="C108" s="693"/>
      <c r="D108" s="693"/>
      <c r="E108" s="693"/>
      <c r="F108" s="693"/>
      <c r="G108" s="693"/>
      <c r="H108" s="509" t="s">
        <v>32</v>
      </c>
      <c r="I108" s="70" t="s">
        <v>25</v>
      </c>
      <c r="J108" s="694" t="s">
        <v>32</v>
      </c>
      <c r="K108" s="694"/>
      <c r="L108" s="353" t="s">
        <v>32</v>
      </c>
      <c r="M108" s="695"/>
      <c r="N108" s="696" t="s">
        <v>32</v>
      </c>
      <c r="O108" s="697"/>
      <c r="P108" s="698" t="s">
        <v>32</v>
      </c>
      <c r="Q108" s="699"/>
      <c r="R108" s="700"/>
      <c r="S108" s="701"/>
      <c r="T108" s="697"/>
      <c r="U108" s="697"/>
      <c r="V108" s="697"/>
      <c r="W108" s="702" t="s">
        <v>33</v>
      </c>
      <c r="X108" s="703"/>
      <c r="Y108" s="59"/>
      <c r="Z108" s="59"/>
      <c r="AA108" s="62"/>
      <c r="AB108" s="65"/>
      <c r="AC108" s="704"/>
      <c r="AD108" s="705"/>
      <c r="AE108" s="705"/>
      <c r="AF108" s="705"/>
      <c r="AG108" s="706"/>
      <c r="AH108" s="707"/>
      <c r="AI108" s="62"/>
      <c r="AJ108" s="62"/>
      <c r="AK108" s="62"/>
      <c r="AL108" s="65"/>
      <c r="AM108" s="67"/>
      <c r="AN108" s="68"/>
      <c r="AO108" s="68"/>
      <c r="AP108" s="68"/>
      <c r="AQ108" s="68"/>
      <c r="AR108" s="68"/>
      <c r="AS108" s="708"/>
      <c r="AT108" s="54" t="s">
        <v>25</v>
      </c>
      <c r="AU108" s="705"/>
      <c r="AV108" s="705"/>
      <c r="AW108" s="705"/>
      <c r="AX108" s="709"/>
      <c r="AY108" s="704"/>
      <c r="AZ108" s="705"/>
      <c r="BA108" s="705"/>
      <c r="BB108" s="705"/>
      <c r="BC108" s="706"/>
      <c r="BD108" s="707"/>
      <c r="BE108" s="62"/>
      <c r="BF108" s="62"/>
      <c r="BG108" s="62"/>
      <c r="BH108" s="710" t="s">
        <v>33</v>
      </c>
      <c r="BI108" s="704"/>
      <c r="BJ108" s="705"/>
      <c r="BK108" s="705"/>
      <c r="BL108" s="705"/>
      <c r="BM108" s="706"/>
      <c r="BN108" s="711"/>
      <c r="BO108" s="705"/>
      <c r="BP108" s="705"/>
      <c r="BQ108" s="705"/>
      <c r="BR108" s="503" t="s">
        <v>32</v>
      </c>
      <c r="BS108" s="712"/>
      <c r="BT108" s="705"/>
      <c r="BU108" s="705"/>
      <c r="BV108" s="705"/>
      <c r="BW108" s="706"/>
      <c r="BX108" s="713"/>
      <c r="BY108" s="117"/>
      <c r="BZ108" s="117"/>
      <c r="CA108" s="117"/>
      <c r="CB108" s="117"/>
      <c r="CC108" s="117"/>
      <c r="CD108" s="714"/>
      <c r="CE108" s="70" t="s">
        <v>25</v>
      </c>
      <c r="CF108" s="705"/>
      <c r="CG108" s="705"/>
      <c r="CH108" s="705"/>
      <c r="CI108" s="715" t="s">
        <v>34</v>
      </c>
      <c r="CJ108" s="704"/>
      <c r="CK108" s="705"/>
      <c r="CL108" s="705"/>
      <c r="CM108" s="705"/>
      <c r="CN108" s="706"/>
      <c r="CO108" s="707"/>
      <c r="CP108" s="62"/>
      <c r="CQ108" s="62"/>
      <c r="CR108" s="62"/>
      <c r="CS108" s="65"/>
      <c r="CT108" s="704"/>
      <c r="CU108" s="705"/>
      <c r="CV108" s="705"/>
      <c r="CW108" s="705"/>
      <c r="CX108" s="716" t="s">
        <v>32</v>
      </c>
      <c r="CY108" s="704"/>
      <c r="CZ108" s="705"/>
      <c r="DA108" s="705"/>
      <c r="DB108" s="705"/>
      <c r="DC108" s="706"/>
      <c r="DD108" s="704"/>
      <c r="DE108" s="705"/>
      <c r="DF108" s="705"/>
      <c r="DG108" s="705"/>
      <c r="DH108" s="706"/>
      <c r="DI108" s="717">
        <v>3</v>
      </c>
      <c r="DJ108" s="717">
        <v>99</v>
      </c>
      <c r="DK108" s="185">
        <f t="shared" ref="DK108:DK171" si="2">DI108/DJ108*100</f>
        <v>3.0303030303030303</v>
      </c>
      <c r="DL108" s="718"/>
      <c r="DM108" s="718"/>
      <c r="DN108" s="718"/>
      <c r="DO108" s="718"/>
      <c r="DP108" s="718"/>
      <c r="DQ108" s="718"/>
      <c r="DR108" s="718"/>
      <c r="DS108" s="718"/>
      <c r="DT108" s="718"/>
      <c r="DU108" s="718"/>
    </row>
    <row r="109" s="83" customFormat="1">
      <c r="A109" s="719" t="s">
        <v>44</v>
      </c>
      <c r="B109" s="720" t="s">
        <v>32</v>
      </c>
      <c r="C109" s="721"/>
      <c r="D109" s="721"/>
      <c r="E109" s="721"/>
      <c r="F109" s="721"/>
      <c r="G109" s="721"/>
      <c r="H109" s="522" t="s">
        <v>32</v>
      </c>
      <c r="I109" s="175" t="s">
        <v>25</v>
      </c>
      <c r="J109" s="722" t="s">
        <v>32</v>
      </c>
      <c r="K109" s="722"/>
      <c r="L109" s="722"/>
      <c r="M109" s="723"/>
      <c r="N109" s="724" t="s">
        <v>32</v>
      </c>
      <c r="O109" s="581"/>
      <c r="P109" s="725" t="s">
        <v>32</v>
      </c>
      <c r="Q109" s="726"/>
      <c r="R109" s="727"/>
      <c r="S109" s="728"/>
      <c r="T109" s="581"/>
      <c r="U109" s="581"/>
      <c r="V109" s="581"/>
      <c r="W109" s="584"/>
      <c r="X109" s="585"/>
      <c r="Y109" s="581"/>
      <c r="Z109" s="581"/>
      <c r="AA109" s="570"/>
      <c r="AB109" s="450" t="s">
        <v>67</v>
      </c>
      <c r="AC109" s="573"/>
      <c r="AD109" s="718"/>
      <c r="AE109" s="570"/>
      <c r="AF109" s="570"/>
      <c r="AG109" s="571"/>
      <c r="AH109" s="574"/>
      <c r="AI109" s="570"/>
      <c r="AJ109" s="570"/>
      <c r="AK109" s="570"/>
      <c r="AL109" s="575"/>
      <c r="AM109" s="586"/>
      <c r="AN109" s="587"/>
      <c r="AO109" s="587"/>
      <c r="AP109" s="587"/>
      <c r="AQ109" s="587"/>
      <c r="AR109" s="587"/>
      <c r="AS109" s="588"/>
      <c r="AT109" s="54" t="s">
        <v>25</v>
      </c>
      <c r="AU109" s="570"/>
      <c r="AV109" s="570"/>
      <c r="AW109" s="570"/>
      <c r="AX109" s="729" t="s">
        <v>67</v>
      </c>
      <c r="AY109" s="573"/>
      <c r="AZ109" s="570"/>
      <c r="BA109" s="570"/>
      <c r="BB109" s="570"/>
      <c r="BC109" s="571"/>
      <c r="BD109" s="574"/>
      <c r="BE109" s="570"/>
      <c r="BF109" s="570"/>
      <c r="BG109" s="570"/>
      <c r="BH109" s="575"/>
      <c r="BI109" s="573"/>
      <c r="BJ109" s="570"/>
      <c r="BK109" s="570"/>
      <c r="BL109" s="570"/>
      <c r="BM109" s="571"/>
      <c r="BN109" s="730"/>
      <c r="BO109" s="570"/>
      <c r="BP109" s="570"/>
      <c r="BQ109" s="570"/>
      <c r="BR109" s="571"/>
      <c r="BS109" s="574"/>
      <c r="BT109" s="570"/>
      <c r="BU109" s="570"/>
      <c r="BV109" s="570"/>
      <c r="BW109" s="571"/>
      <c r="BX109" s="590"/>
      <c r="BY109" s="587"/>
      <c r="BZ109" s="587"/>
      <c r="CA109" s="587"/>
      <c r="CB109" s="587"/>
      <c r="CC109" s="587"/>
      <c r="CD109" s="591"/>
      <c r="CE109" s="175" t="s">
        <v>25</v>
      </c>
      <c r="CF109" s="570"/>
      <c r="CG109" s="570"/>
      <c r="CH109" s="570"/>
      <c r="CI109" s="571"/>
      <c r="CJ109" s="622" t="s">
        <v>32</v>
      </c>
      <c r="CK109" s="570"/>
      <c r="CL109" s="1"/>
      <c r="CM109" s="570"/>
      <c r="CN109" s="571"/>
      <c r="CO109" s="574"/>
      <c r="CP109" s="570"/>
      <c r="CQ109" s="1"/>
      <c r="CR109" s="570"/>
      <c r="CS109" s="575"/>
      <c r="CT109" s="573"/>
      <c r="CU109" s="570"/>
      <c r="CV109" s="570"/>
      <c r="CW109" s="570"/>
      <c r="CX109" s="571"/>
      <c r="CY109" s="573"/>
      <c r="CZ109" s="570"/>
      <c r="DA109" s="570"/>
      <c r="DB109" s="570"/>
      <c r="DC109" s="731" t="s">
        <v>35</v>
      </c>
      <c r="DD109" s="622" t="s">
        <v>32</v>
      </c>
      <c r="DE109" s="570"/>
      <c r="DF109" s="570"/>
      <c r="DG109" s="570"/>
      <c r="DH109" s="571"/>
      <c r="DI109" s="577">
        <v>3</v>
      </c>
      <c r="DJ109" s="577">
        <v>66</v>
      </c>
      <c r="DK109" s="185">
        <f t="shared" si="2"/>
        <v>4.5454545454545459</v>
      </c>
      <c r="DL109" s="718"/>
      <c r="DM109" s="718"/>
      <c r="DN109" s="718"/>
      <c r="DO109" s="718"/>
      <c r="DP109" s="718"/>
      <c r="DQ109" s="718"/>
      <c r="DR109" s="718"/>
      <c r="DS109" s="718"/>
      <c r="DT109" s="718"/>
      <c r="DU109" s="718"/>
    </row>
    <row r="110" ht="21" customHeight="1">
      <c r="A110" s="732" t="s">
        <v>69</v>
      </c>
      <c r="B110" s="733" t="s">
        <v>32</v>
      </c>
      <c r="C110" s="734"/>
      <c r="D110" s="734"/>
      <c r="E110" s="734"/>
      <c r="F110" s="734"/>
      <c r="G110" s="734"/>
      <c r="H110" s="522" t="s">
        <v>32</v>
      </c>
      <c r="I110" s="175" t="s">
        <v>25</v>
      </c>
      <c r="J110" s="735" t="s">
        <v>32</v>
      </c>
      <c r="K110" s="735"/>
      <c r="L110" s="735"/>
      <c r="M110" s="736"/>
      <c r="N110" s="724" t="s">
        <v>32</v>
      </c>
      <c r="O110" s="581"/>
      <c r="P110" s="581"/>
      <c r="Q110" s="581"/>
      <c r="R110" s="582"/>
      <c r="S110" s="583"/>
      <c r="T110" s="581"/>
      <c r="U110" s="581"/>
      <c r="V110" s="581"/>
      <c r="W110" s="584"/>
      <c r="X110" s="585"/>
      <c r="Y110" s="581"/>
      <c r="Z110" s="581"/>
      <c r="AA110" s="570"/>
      <c r="AB110" s="575"/>
      <c r="AC110" s="573"/>
      <c r="AD110" s="570"/>
      <c r="AE110" s="570"/>
      <c r="AF110" s="570"/>
      <c r="AG110" s="571"/>
      <c r="AH110" s="574"/>
      <c r="AI110" s="570"/>
      <c r="AJ110" s="570"/>
      <c r="AK110" s="570"/>
      <c r="AL110" s="575"/>
      <c r="AM110" s="586"/>
      <c r="AN110" s="587"/>
      <c r="AO110" s="587"/>
      <c r="AP110" s="587"/>
      <c r="AQ110" s="587"/>
      <c r="AR110" s="587"/>
      <c r="AS110" s="588"/>
      <c r="AT110" s="54" t="s">
        <v>25</v>
      </c>
      <c r="AU110" s="570"/>
      <c r="AV110" s="570"/>
      <c r="AW110" s="570"/>
      <c r="AX110" s="575"/>
      <c r="AY110" s="573"/>
      <c r="AZ110" s="570"/>
      <c r="BA110" s="570"/>
      <c r="BB110" s="570"/>
      <c r="BC110" s="571"/>
      <c r="BD110" s="574"/>
      <c r="BE110" s="570"/>
      <c r="BF110" s="570"/>
      <c r="BG110" s="570"/>
      <c r="BH110" s="575"/>
      <c r="BI110" s="573"/>
      <c r="BJ110" s="570"/>
      <c r="BK110" s="570"/>
      <c r="BL110" s="570"/>
      <c r="BM110" s="571"/>
      <c r="BN110" s="730"/>
      <c r="BO110" s="570"/>
      <c r="BP110" s="570"/>
      <c r="BQ110" s="570"/>
      <c r="BR110" s="571"/>
      <c r="BS110" s="574"/>
      <c r="BT110" s="570"/>
      <c r="BU110" s="570"/>
      <c r="BV110" s="570"/>
      <c r="BW110" s="571"/>
      <c r="BX110" s="590"/>
      <c r="BY110" s="587"/>
      <c r="BZ110" s="587"/>
      <c r="CA110" s="587"/>
      <c r="CB110" s="587"/>
      <c r="CC110" s="587"/>
      <c r="CD110" s="591"/>
      <c r="CE110" s="175" t="s">
        <v>25</v>
      </c>
      <c r="CF110" s="570"/>
      <c r="CG110" s="570"/>
      <c r="CH110" s="570"/>
      <c r="CI110" s="571"/>
      <c r="CJ110" s="573"/>
      <c r="CK110" s="570"/>
      <c r="CL110" s="570"/>
      <c r="CM110" s="570"/>
      <c r="CN110" s="571"/>
      <c r="CO110" s="574"/>
      <c r="CP110" s="570"/>
      <c r="CQ110" s="570"/>
      <c r="CR110" s="570"/>
      <c r="CS110" s="575"/>
      <c r="CT110" s="573"/>
      <c r="CU110" s="570"/>
      <c r="CV110" s="570"/>
      <c r="CW110" s="570"/>
      <c r="CX110" s="571"/>
      <c r="CY110" s="573"/>
      <c r="CZ110" s="570"/>
      <c r="DA110" s="570"/>
      <c r="DB110" s="570"/>
      <c r="DC110" s="571"/>
      <c r="DD110" s="573"/>
      <c r="DE110" s="570"/>
      <c r="DF110" s="570"/>
      <c r="DG110" s="570"/>
      <c r="DH110" s="571"/>
      <c r="DI110" s="577">
        <v>0</v>
      </c>
      <c r="DJ110" s="577">
        <v>17</v>
      </c>
      <c r="DK110" s="737">
        <v>0</v>
      </c>
    </row>
    <row r="111">
      <c r="A111" s="738" t="s">
        <v>70</v>
      </c>
      <c r="B111" s="733" t="s">
        <v>32</v>
      </c>
      <c r="C111" s="734"/>
      <c r="D111" s="734"/>
      <c r="E111" s="734"/>
      <c r="F111" s="734"/>
      <c r="G111" s="734"/>
      <c r="H111" s="739" t="s">
        <v>32</v>
      </c>
      <c r="I111" s="175" t="s">
        <v>25</v>
      </c>
      <c r="J111" s="722" t="s">
        <v>32</v>
      </c>
      <c r="K111" s="722"/>
      <c r="L111" s="722"/>
      <c r="M111" s="723"/>
      <c r="N111" s="724" t="s">
        <v>32</v>
      </c>
      <c r="O111" s="581"/>
      <c r="P111" s="581"/>
      <c r="Q111" s="581"/>
      <c r="R111" s="582"/>
      <c r="S111" s="583"/>
      <c r="T111" s="581"/>
      <c r="U111" s="581"/>
      <c r="V111" s="581"/>
      <c r="W111" s="584"/>
      <c r="X111" s="585"/>
      <c r="Y111" s="581"/>
      <c r="Z111" s="581"/>
      <c r="AA111" s="570"/>
      <c r="AB111" s="575"/>
      <c r="AC111" s="573"/>
      <c r="AD111" s="570"/>
      <c r="AE111" s="570"/>
      <c r="AF111" s="570"/>
      <c r="AG111" s="571"/>
      <c r="AH111" s="574"/>
      <c r="AI111" s="570"/>
      <c r="AJ111" s="570"/>
      <c r="AK111" s="570"/>
      <c r="AL111" s="575"/>
      <c r="AM111" s="586"/>
      <c r="AN111" s="587"/>
      <c r="AO111" s="587"/>
      <c r="AP111" s="587"/>
      <c r="AQ111" s="587"/>
      <c r="AR111" s="587"/>
      <c r="AS111" s="588"/>
      <c r="AT111" s="54" t="s">
        <v>25</v>
      </c>
      <c r="AU111" s="570"/>
      <c r="AV111" s="570"/>
      <c r="AW111" s="570"/>
      <c r="AX111" s="575"/>
      <c r="AY111" s="573"/>
      <c r="AZ111" s="570"/>
      <c r="BA111" s="570"/>
      <c r="BB111" s="570"/>
      <c r="BC111" s="571"/>
      <c r="BD111" s="574"/>
      <c r="BE111" s="570"/>
      <c r="BF111" s="570"/>
      <c r="BG111" s="570"/>
      <c r="BH111" s="575"/>
      <c r="BI111" s="573"/>
      <c r="BJ111" s="570"/>
      <c r="BK111" s="570"/>
      <c r="BL111" s="570"/>
      <c r="BM111" s="571"/>
      <c r="BN111" s="730"/>
      <c r="BO111" s="570"/>
      <c r="BP111" s="570"/>
      <c r="BQ111" s="570"/>
      <c r="BR111" s="571"/>
      <c r="BS111" s="574"/>
      <c r="BT111" s="570"/>
      <c r="BU111" s="570"/>
      <c r="BV111" s="570"/>
      <c r="BW111" s="571"/>
      <c r="BX111" s="590"/>
      <c r="BY111" s="587"/>
      <c r="BZ111" s="587"/>
      <c r="CA111" s="587"/>
      <c r="CB111" s="587"/>
      <c r="CC111" s="587"/>
      <c r="CD111" s="591"/>
      <c r="CE111" s="175" t="s">
        <v>25</v>
      </c>
      <c r="CF111" s="570"/>
      <c r="CG111" s="570"/>
      <c r="CH111" s="570"/>
      <c r="CI111" s="571"/>
      <c r="CJ111" s="573"/>
      <c r="CK111" s="570"/>
      <c r="CL111" s="570"/>
      <c r="CM111" s="570"/>
      <c r="CN111" s="571"/>
      <c r="CO111" s="574"/>
      <c r="CP111" s="570"/>
      <c r="CQ111" s="570"/>
      <c r="CR111" s="570"/>
      <c r="CS111" s="575"/>
      <c r="CT111" s="573"/>
      <c r="CU111" s="570"/>
      <c r="CV111" s="570"/>
      <c r="CW111" s="570"/>
      <c r="CX111" s="571"/>
      <c r="CY111" s="573"/>
      <c r="CZ111" s="570"/>
      <c r="DA111" s="570"/>
      <c r="DB111" s="570"/>
      <c r="DC111" s="571"/>
      <c r="DD111" s="573"/>
      <c r="DE111" s="570"/>
      <c r="DF111" s="570"/>
      <c r="DG111" s="570"/>
      <c r="DH111" s="571"/>
      <c r="DI111" s="577">
        <v>0</v>
      </c>
      <c r="DJ111" s="577">
        <v>16</v>
      </c>
      <c r="DK111" s="737">
        <v>0</v>
      </c>
    </row>
    <row r="112" ht="15" customHeight="1">
      <c r="A112" s="738" t="s">
        <v>73</v>
      </c>
      <c r="B112" s="720" t="s">
        <v>32</v>
      </c>
      <c r="C112" s="721"/>
      <c r="D112" s="721"/>
      <c r="E112" s="721"/>
      <c r="F112" s="721"/>
      <c r="G112" s="721"/>
      <c r="H112" s="522" t="s">
        <v>32</v>
      </c>
      <c r="I112" s="175" t="s">
        <v>25</v>
      </c>
      <c r="J112" s="306"/>
      <c r="K112" s="541"/>
      <c r="L112" s="306"/>
      <c r="M112" s="307"/>
      <c r="N112" s="548"/>
      <c r="O112" s="541"/>
      <c r="P112" s="542"/>
      <c r="Q112" s="543"/>
      <c r="R112" s="740"/>
      <c r="S112" s="741"/>
      <c r="T112" s="542"/>
      <c r="U112" s="306"/>
      <c r="V112" s="306"/>
      <c r="W112" s="307"/>
      <c r="X112" s="548"/>
      <c r="Y112" s="541"/>
      <c r="Z112" s="546"/>
      <c r="AA112" s="306"/>
      <c r="AB112" s="549"/>
      <c r="AC112" s="308"/>
      <c r="AD112" s="546"/>
      <c r="AE112" s="546"/>
      <c r="AF112" s="546"/>
      <c r="AG112" s="547"/>
      <c r="AH112" s="553"/>
      <c r="AI112" s="546"/>
      <c r="AJ112" s="551"/>
      <c r="AK112" s="306"/>
      <c r="AL112" s="552"/>
      <c r="AM112" s="309"/>
      <c r="AN112" s="362"/>
      <c r="AO112" s="362"/>
      <c r="AP112" s="362"/>
      <c r="AQ112" s="362"/>
      <c r="AR112" s="362"/>
      <c r="AS112" s="311"/>
      <c r="AT112" s="115" t="s">
        <v>25</v>
      </c>
      <c r="AU112" s="306"/>
      <c r="AV112" s="546"/>
      <c r="AW112" s="306"/>
      <c r="AX112" s="325"/>
      <c r="AY112" s="308"/>
      <c r="AZ112" s="306"/>
      <c r="BA112" s="306"/>
      <c r="BB112" s="306"/>
      <c r="BC112" s="307"/>
      <c r="BD112" s="548"/>
      <c r="BE112" s="306"/>
      <c r="BF112" s="306"/>
      <c r="BG112" s="546"/>
      <c r="BH112" s="325"/>
      <c r="BI112" s="550"/>
      <c r="BJ112" s="306"/>
      <c r="BK112" s="306"/>
      <c r="BL112" s="306"/>
      <c r="BM112" s="325"/>
      <c r="BN112" s="232"/>
      <c r="BO112" s="170"/>
      <c r="BP112" s="177"/>
      <c r="BQ112" s="442"/>
      <c r="BR112" s="231"/>
      <c r="BS112" s="553"/>
      <c r="BT112" s="554"/>
      <c r="BU112" s="555"/>
      <c r="BV112" s="554"/>
      <c r="BW112" s="547"/>
      <c r="BX112" s="556"/>
      <c r="BY112" s="558"/>
      <c r="BZ112" s="558"/>
      <c r="CA112" s="559"/>
      <c r="CB112" s="559"/>
      <c r="CC112" s="559"/>
      <c r="CD112" s="557"/>
      <c r="CE112" s="175" t="s">
        <v>25</v>
      </c>
      <c r="CF112" s="570"/>
      <c r="CG112" s="570"/>
      <c r="CH112" s="570"/>
      <c r="CI112" s="571"/>
      <c r="CJ112" s="574"/>
      <c r="CK112" s="570"/>
      <c r="CL112" s="570"/>
      <c r="CM112" s="570"/>
      <c r="CN112" s="575"/>
      <c r="CO112" s="573"/>
      <c r="CP112" s="570"/>
      <c r="CQ112" s="570"/>
      <c r="CR112" s="570"/>
      <c r="CS112" s="571"/>
      <c r="CT112" s="574"/>
      <c r="CU112" s="570"/>
      <c r="CV112" s="570"/>
      <c r="CW112" s="570"/>
      <c r="CX112" s="575"/>
      <c r="CY112" s="573"/>
      <c r="CZ112" s="570"/>
      <c r="DA112" s="622"/>
      <c r="DB112" s="570"/>
      <c r="DC112" s="571"/>
      <c r="DD112" s="573"/>
      <c r="DE112" s="570"/>
      <c r="DF112" s="570"/>
      <c r="DG112" s="570"/>
      <c r="DH112" s="571"/>
      <c r="DI112" s="576">
        <v>0</v>
      </c>
      <c r="DJ112" s="577">
        <v>33</v>
      </c>
      <c r="DK112" s="742">
        <f t="shared" si="2"/>
        <v>0</v>
      </c>
    </row>
    <row r="113" ht="17.25" customHeight="1">
      <c r="A113" s="732" t="s">
        <v>36</v>
      </c>
      <c r="B113" s="733" t="s">
        <v>32</v>
      </c>
      <c r="C113" s="743"/>
      <c r="D113" s="743"/>
      <c r="E113" s="743"/>
      <c r="F113" s="743"/>
      <c r="G113" s="743"/>
      <c r="H113" s="522" t="s">
        <v>32</v>
      </c>
      <c r="I113" s="175" t="s">
        <v>25</v>
      </c>
      <c r="J113" s="581"/>
      <c r="K113" s="581"/>
      <c r="L113" s="581"/>
      <c r="M113" s="584"/>
      <c r="N113" s="585"/>
      <c r="O113" s="581"/>
      <c r="P113" s="581"/>
      <c r="Q113" s="581"/>
      <c r="R113" s="582"/>
      <c r="S113" s="583"/>
      <c r="T113" s="581"/>
      <c r="U113" s="581"/>
      <c r="V113" s="581"/>
      <c r="W113" s="584"/>
      <c r="X113" s="585"/>
      <c r="Y113" s="581"/>
      <c r="Z113" s="570"/>
      <c r="AA113" s="570"/>
      <c r="AB113" s="575"/>
      <c r="AC113" s="573"/>
      <c r="AD113" s="570"/>
      <c r="AE113" s="570"/>
      <c r="AF113" s="570"/>
      <c r="AG113" s="571"/>
      <c r="AH113" s="574"/>
      <c r="AI113" s="570"/>
      <c r="AJ113" s="570"/>
      <c r="AK113" s="570"/>
      <c r="AL113" s="571"/>
      <c r="AM113" s="586"/>
      <c r="AN113" s="587"/>
      <c r="AO113" s="587"/>
      <c r="AP113" s="587"/>
      <c r="AQ113" s="587"/>
      <c r="AR113" s="587"/>
      <c r="AS113" s="588"/>
      <c r="AT113" s="54" t="s">
        <v>25</v>
      </c>
      <c r="AU113" s="570"/>
      <c r="AV113" s="570"/>
      <c r="AW113" s="570"/>
      <c r="AX113" s="575"/>
      <c r="AY113" s="573"/>
      <c r="AZ113" s="570"/>
      <c r="BA113" s="570"/>
      <c r="BB113" s="570"/>
      <c r="BC113" s="571"/>
      <c r="BD113" s="589"/>
      <c r="BE113" s="282"/>
      <c r="BF113" s="282"/>
      <c r="BG113" s="570"/>
      <c r="BH113" s="575"/>
      <c r="BI113" s="573"/>
      <c r="BJ113" s="570"/>
      <c r="BK113" s="570"/>
      <c r="BL113" s="570"/>
      <c r="BM113" s="575"/>
      <c r="BN113" s="573"/>
      <c r="BO113" s="570"/>
      <c r="BP113" s="570"/>
      <c r="BQ113" s="570"/>
      <c r="BR113" s="571"/>
      <c r="BS113" s="574"/>
      <c r="BT113" s="570"/>
      <c r="BU113" s="570"/>
      <c r="BV113" s="570"/>
      <c r="BW113" s="571"/>
      <c r="BX113" s="590"/>
      <c r="BY113" s="587"/>
      <c r="BZ113" s="587"/>
      <c r="CA113" s="587"/>
      <c r="CB113" s="587"/>
      <c r="CC113" s="587"/>
      <c r="CD113" s="591"/>
      <c r="CE113" s="175" t="s">
        <v>25</v>
      </c>
      <c r="CF113" s="62"/>
      <c r="CG113" s="62"/>
      <c r="CH113" s="62"/>
      <c r="CI113" s="63"/>
      <c r="CJ113" s="707"/>
      <c r="CK113" s="62"/>
      <c r="CL113" s="62"/>
      <c r="CM113" s="62"/>
      <c r="CN113" s="65"/>
      <c r="CO113" s="64"/>
      <c r="CP113" s="62"/>
      <c r="CQ113" s="62"/>
      <c r="CR113" s="62"/>
      <c r="CS113" s="63"/>
      <c r="CT113" s="707"/>
      <c r="CW113" s="62"/>
      <c r="CX113" s="65"/>
      <c r="CY113" s="594" t="s">
        <v>34</v>
      </c>
      <c r="CZ113" s="570"/>
      <c r="DA113" s="62"/>
      <c r="DB113" s="62"/>
      <c r="DC113" s="63"/>
      <c r="DD113" s="64"/>
      <c r="DE113" s="62"/>
      <c r="DF113" s="62"/>
      <c r="DG113" s="62"/>
      <c r="DH113" s="63"/>
      <c r="DI113" s="595">
        <v>1</v>
      </c>
      <c r="DJ113" s="596">
        <v>99</v>
      </c>
      <c r="DK113" s="185">
        <f t="shared" si="2"/>
        <v>1.0101010101010102</v>
      </c>
    </row>
    <row r="114">
      <c r="A114" s="732" t="s">
        <v>45</v>
      </c>
      <c r="B114" s="720" t="s">
        <v>32</v>
      </c>
      <c r="C114" s="721"/>
      <c r="D114" s="721"/>
      <c r="E114" s="721"/>
      <c r="F114" s="721"/>
      <c r="G114" s="721"/>
      <c r="H114" s="522" t="s">
        <v>32</v>
      </c>
      <c r="I114" s="175" t="s">
        <v>25</v>
      </c>
      <c r="J114" s="600"/>
      <c r="K114" s="600"/>
      <c r="L114" s="600"/>
      <c r="M114" s="603"/>
      <c r="N114" s="604"/>
      <c r="O114" s="600"/>
      <c r="P114" s="600"/>
      <c r="Q114" s="600"/>
      <c r="R114" s="601"/>
      <c r="S114" s="602"/>
      <c r="T114" s="600"/>
      <c r="U114" s="600"/>
      <c r="V114" s="600"/>
      <c r="W114" s="603"/>
      <c r="X114" s="604"/>
      <c r="Y114" s="600"/>
      <c r="Z114" s="600"/>
      <c r="AA114" s="600"/>
      <c r="AB114" s="601"/>
      <c r="AC114" s="602"/>
      <c r="AD114" s="570"/>
      <c r="AE114" s="570"/>
      <c r="AF114" s="570"/>
      <c r="AG114" s="571"/>
      <c r="AH114" s="574"/>
      <c r="AI114" s="570"/>
      <c r="AJ114" s="570"/>
      <c r="AK114" s="570"/>
      <c r="AL114" s="571"/>
      <c r="AM114" s="586"/>
      <c r="AN114" s="587"/>
      <c r="AO114" s="587"/>
      <c r="AP114" s="587"/>
      <c r="AQ114" s="587"/>
      <c r="AR114" s="587"/>
      <c r="AS114" s="588"/>
      <c r="AT114" s="54" t="s">
        <v>25</v>
      </c>
      <c r="AU114" s="570"/>
      <c r="AV114" s="570"/>
      <c r="AW114" s="570"/>
      <c r="AX114" s="575"/>
      <c r="AY114" s="573"/>
      <c r="AZ114" s="570"/>
      <c r="BA114" s="570"/>
      <c r="BB114" s="570"/>
      <c r="BC114" s="571"/>
      <c r="BD114" s="574"/>
      <c r="BE114" s="570"/>
      <c r="BF114" s="570"/>
      <c r="BG114" s="570"/>
      <c r="BH114" s="575"/>
      <c r="BI114" s="573"/>
      <c r="BJ114" s="570"/>
      <c r="BK114" s="570"/>
      <c r="BL114" s="570"/>
      <c r="BM114" s="575"/>
      <c r="BN114" s="573"/>
      <c r="BO114" s="570"/>
      <c r="BP114" s="570"/>
      <c r="BQ114" s="570"/>
      <c r="BR114" s="571"/>
      <c r="BS114" s="574"/>
      <c r="BT114" s="570"/>
      <c r="BU114" s="570"/>
      <c r="BV114" s="570"/>
      <c r="BW114" s="571"/>
      <c r="BX114" s="590"/>
      <c r="BY114" s="587"/>
      <c r="BZ114" s="587"/>
      <c r="CA114" s="587"/>
      <c r="CB114" s="587"/>
      <c r="CC114" s="587"/>
      <c r="CD114" s="591"/>
      <c r="CE114" s="175" t="s">
        <v>25</v>
      </c>
      <c r="CF114" s="570"/>
      <c r="CG114" s="570"/>
      <c r="CH114" s="570"/>
      <c r="CI114" s="571"/>
      <c r="CJ114" s="574"/>
      <c r="CK114" s="570"/>
      <c r="CM114" s="570"/>
      <c r="CN114" s="575"/>
      <c r="CO114" s="573"/>
      <c r="CP114" s="570"/>
      <c r="CQ114" s="570"/>
      <c r="CR114" s="570"/>
      <c r="CS114" s="571"/>
      <c r="CT114" s="594" t="s">
        <v>34</v>
      </c>
      <c r="CU114" s="570"/>
      <c r="CV114" s="570"/>
      <c r="CW114" s="570"/>
      <c r="CX114" s="575"/>
      <c r="CY114" s="573"/>
      <c r="CZ114" s="570"/>
      <c r="DA114" s="570"/>
      <c r="DB114" s="570"/>
      <c r="DC114" s="571"/>
      <c r="DD114" s="573"/>
      <c r="DE114" s="570"/>
      <c r="DF114" s="570"/>
      <c r="DG114" s="570"/>
      <c r="DH114" s="571"/>
      <c r="DI114" s="576">
        <v>1</v>
      </c>
      <c r="DJ114" s="577">
        <v>66</v>
      </c>
      <c r="DK114" s="185">
        <f t="shared" si="2"/>
        <v>1.5151515151515151</v>
      </c>
    </row>
    <row r="115" ht="18" customHeight="1">
      <c r="A115" s="738" t="s">
        <v>53</v>
      </c>
      <c r="B115" s="733" t="s">
        <v>32</v>
      </c>
      <c r="C115" s="743"/>
      <c r="D115" s="743"/>
      <c r="E115" s="743"/>
      <c r="F115" s="743"/>
      <c r="G115" s="743"/>
      <c r="H115" s="739" t="s">
        <v>32</v>
      </c>
      <c r="I115" s="175" t="s">
        <v>25</v>
      </c>
      <c r="J115" s="722" t="s">
        <v>32</v>
      </c>
      <c r="K115" s="722"/>
      <c r="L115" s="722"/>
      <c r="M115" s="723"/>
      <c r="N115" s="724" t="s">
        <v>32</v>
      </c>
      <c r="O115" s="581"/>
      <c r="P115" s="744" t="s">
        <v>32</v>
      </c>
      <c r="Q115" s="744"/>
      <c r="R115" s="745"/>
      <c r="S115" s="746"/>
      <c r="T115" s="744"/>
      <c r="U115" s="744"/>
      <c r="V115" s="744"/>
      <c r="W115" s="747"/>
      <c r="X115" s="748"/>
      <c r="Y115" s="744"/>
      <c r="Z115" s="744"/>
      <c r="AA115" s="744"/>
      <c r="AB115" s="745"/>
      <c r="AC115" s="573"/>
      <c r="AD115" s="570"/>
      <c r="AE115" s="570"/>
      <c r="AF115" s="570"/>
      <c r="AG115" s="571"/>
      <c r="AH115" s="574"/>
      <c r="AI115" s="570"/>
      <c r="AJ115" s="570"/>
      <c r="AK115" s="570"/>
      <c r="AL115" s="575"/>
      <c r="AM115" s="586"/>
      <c r="AN115" s="587"/>
      <c r="AO115" s="587"/>
      <c r="AP115" s="587"/>
      <c r="AQ115" s="587"/>
      <c r="AR115" s="587"/>
      <c r="AS115" s="588"/>
      <c r="AT115" s="54" t="s">
        <v>25</v>
      </c>
      <c r="AU115" s="570"/>
      <c r="AV115" s="570"/>
      <c r="AW115" s="570"/>
      <c r="AX115" s="575"/>
      <c r="AY115" s="573"/>
      <c r="AZ115" s="570"/>
      <c r="BA115" s="570"/>
      <c r="BB115" s="570"/>
      <c r="BC115" s="571"/>
      <c r="BD115" s="574"/>
      <c r="BE115" s="570"/>
      <c r="BF115" s="570"/>
      <c r="BG115" s="570"/>
      <c r="BH115" s="575"/>
      <c r="BI115" s="573"/>
      <c r="BJ115" s="570"/>
      <c r="BK115" s="570"/>
      <c r="BL115" s="570"/>
      <c r="BM115" s="571"/>
      <c r="BN115" s="730"/>
      <c r="BO115" s="570"/>
      <c r="BP115" s="570"/>
      <c r="BQ115" s="570"/>
      <c r="BR115" s="571"/>
      <c r="BS115" s="574"/>
      <c r="BT115" s="570"/>
      <c r="BU115" s="570"/>
      <c r="BV115" s="570"/>
      <c r="BW115" s="571"/>
      <c r="BX115" s="590"/>
      <c r="BY115" s="587"/>
      <c r="BZ115" s="587"/>
      <c r="CA115" s="587"/>
      <c r="CB115" s="587"/>
      <c r="CC115" s="587"/>
      <c r="CD115" s="591"/>
      <c r="CE115" s="175" t="s">
        <v>25</v>
      </c>
      <c r="CF115" s="570"/>
      <c r="CG115" s="570"/>
      <c r="CH115" s="570"/>
      <c r="CI115" s="571"/>
      <c r="CJ115" s="573"/>
      <c r="CK115" s="570"/>
      <c r="CL115" s="570"/>
      <c r="CN115" s="571"/>
      <c r="CO115" s="574"/>
      <c r="CP115" s="570"/>
      <c r="CQ115" s="570"/>
      <c r="CR115" s="570"/>
      <c r="CS115" s="575"/>
      <c r="CT115" s="573"/>
      <c r="CU115" s="570"/>
      <c r="CV115" s="450" t="s">
        <v>34</v>
      </c>
      <c r="CW115" s="570"/>
      <c r="CX115" s="571"/>
      <c r="CY115" s="573"/>
      <c r="CZ115" s="570"/>
      <c r="DA115" s="570"/>
      <c r="DB115" s="570"/>
      <c r="DC115" s="571"/>
      <c r="DD115" s="573"/>
      <c r="DE115" s="570"/>
      <c r="DF115" s="570"/>
      <c r="DG115" s="570"/>
      <c r="DH115" s="571"/>
      <c r="DI115" s="577">
        <v>1</v>
      </c>
      <c r="DJ115" s="577">
        <v>33</v>
      </c>
      <c r="DK115" s="185">
        <f t="shared" si="2"/>
        <v>3.0303030303030303</v>
      </c>
    </row>
    <row r="116">
      <c r="A116" s="732" t="s">
        <v>46</v>
      </c>
      <c r="B116" s="733" t="s">
        <v>32</v>
      </c>
      <c r="C116" s="734"/>
      <c r="D116" s="734"/>
      <c r="E116" s="734"/>
      <c r="F116" s="734"/>
      <c r="G116" s="734"/>
      <c r="H116" s="522" t="s">
        <v>32</v>
      </c>
      <c r="I116" s="175" t="s">
        <v>25</v>
      </c>
      <c r="J116" s="722" t="s">
        <v>32</v>
      </c>
      <c r="K116" s="749"/>
      <c r="L116" s="750"/>
      <c r="M116" s="723"/>
      <c r="N116" s="724" t="s">
        <v>32</v>
      </c>
      <c r="O116" s="581"/>
      <c r="P116" s="570" t="s">
        <v>32</v>
      </c>
      <c r="Q116" s="570"/>
      <c r="R116" s="575"/>
      <c r="S116" s="573"/>
      <c r="T116" s="570"/>
      <c r="U116" s="750"/>
      <c r="V116" s="570"/>
      <c r="W116" s="571"/>
      <c r="X116" s="574"/>
      <c r="Y116" s="570"/>
      <c r="Z116" s="570"/>
      <c r="AA116" s="570"/>
      <c r="AB116" s="575"/>
      <c r="AC116" s="573"/>
      <c r="AD116" s="570"/>
      <c r="AE116" s="570"/>
      <c r="AF116" s="570"/>
      <c r="AG116" s="571"/>
      <c r="AH116" s="574"/>
      <c r="AI116" s="570"/>
      <c r="AJ116" s="570"/>
      <c r="AK116" s="570"/>
      <c r="AL116" s="575"/>
      <c r="AM116" s="586"/>
      <c r="AN116" s="587"/>
      <c r="AO116" s="587"/>
      <c r="AP116" s="587"/>
      <c r="AQ116" s="587"/>
      <c r="AR116" s="587"/>
      <c r="AS116" s="588"/>
      <c r="AT116" s="54" t="s">
        <v>25</v>
      </c>
      <c r="AU116" s="570"/>
      <c r="AV116" s="570"/>
      <c r="AW116" s="751"/>
      <c r="AX116" s="575"/>
      <c r="AY116" s="573"/>
      <c r="AZ116" s="570"/>
      <c r="BA116" s="570"/>
      <c r="BB116" s="570"/>
      <c r="BC116" s="571"/>
      <c r="BD116" s="574"/>
      <c r="BE116" s="570"/>
      <c r="BF116" s="570"/>
      <c r="BG116" s="570"/>
      <c r="BH116" s="575"/>
      <c r="BI116" s="573"/>
      <c r="BJ116" s="570"/>
      <c r="BK116" s="570"/>
      <c r="BL116" s="570"/>
      <c r="BM116" s="752"/>
      <c r="BN116" s="730"/>
      <c r="BO116" s="570"/>
      <c r="BP116" s="570"/>
      <c r="BQ116" s="570"/>
      <c r="BR116" s="571"/>
      <c r="BS116" s="574"/>
      <c r="BT116" s="570"/>
      <c r="BU116" s="570"/>
      <c r="BV116" s="570"/>
      <c r="BW116" s="571"/>
      <c r="BX116" s="590"/>
      <c r="BY116" s="587"/>
      <c r="BZ116" s="587"/>
      <c r="CA116" s="587"/>
      <c r="CB116" s="587"/>
      <c r="CC116" s="587"/>
      <c r="CD116" s="591"/>
      <c r="CE116" s="175" t="s">
        <v>25</v>
      </c>
      <c r="CF116" s="570"/>
      <c r="CG116" s="570"/>
      <c r="CH116" s="570"/>
      <c r="CI116" s="571"/>
      <c r="CJ116" s="573"/>
      <c r="CK116" s="570"/>
      <c r="CL116" s="570"/>
      <c r="CM116" s="570"/>
      <c r="CN116" s="571"/>
      <c r="CO116" s="574"/>
      <c r="CP116" s="621" t="s">
        <v>35</v>
      </c>
      <c r="CQ116" s="570"/>
      <c r="CR116" s="570"/>
      <c r="CS116" s="753" t="s">
        <v>32</v>
      </c>
      <c r="CT116" s="573"/>
      <c r="CU116" s="570"/>
      <c r="CV116" s="570"/>
      <c r="CW116" s="570"/>
      <c r="CX116" s="571"/>
      <c r="CY116" s="573"/>
      <c r="CZ116" s="570"/>
      <c r="DA116" s="570"/>
      <c r="DB116" s="570"/>
      <c r="DC116" s="571"/>
      <c r="DD116" s="573"/>
      <c r="DE116" s="570"/>
      <c r="DF116" s="570"/>
      <c r="DG116" s="570"/>
      <c r="DH116" s="619" t="s">
        <v>32</v>
      </c>
      <c r="DI116" s="577">
        <v>1</v>
      </c>
      <c r="DJ116" s="577">
        <v>66</v>
      </c>
      <c r="DK116" s="185">
        <f t="shared" si="2"/>
        <v>1.5151515151515151</v>
      </c>
    </row>
    <row r="117">
      <c r="A117" s="738" t="s">
        <v>74</v>
      </c>
      <c r="B117" s="733"/>
      <c r="C117" s="734"/>
      <c r="D117" s="734"/>
      <c r="E117" s="734"/>
      <c r="F117" s="734"/>
      <c r="G117" s="734"/>
      <c r="H117" s="522"/>
      <c r="I117" s="175"/>
      <c r="J117" s="722"/>
      <c r="K117" s="722"/>
      <c r="L117" s="750"/>
      <c r="M117" s="754" t="s">
        <v>34</v>
      </c>
      <c r="N117" s="724"/>
      <c r="O117" s="581"/>
      <c r="P117" s="570"/>
      <c r="Q117" s="570"/>
      <c r="R117" s="575"/>
      <c r="S117" s="573"/>
      <c r="T117" s="452"/>
      <c r="U117" s="750"/>
      <c r="V117" s="570"/>
      <c r="W117" s="571"/>
      <c r="X117" s="574"/>
      <c r="Y117" s="570"/>
      <c r="Z117" s="570"/>
      <c r="AA117" s="570"/>
      <c r="AB117" s="575"/>
      <c r="AC117" s="755" t="s">
        <v>34</v>
      </c>
      <c r="AD117" s="570"/>
      <c r="AE117" s="570"/>
      <c r="AF117" s="570"/>
      <c r="AG117" s="571"/>
      <c r="AH117" s="574"/>
      <c r="AI117" s="570"/>
      <c r="AJ117" s="570"/>
      <c r="AK117" s="570"/>
      <c r="AL117" s="575"/>
      <c r="AM117" s="586"/>
      <c r="AN117" s="587"/>
      <c r="AO117" s="587"/>
      <c r="AP117" s="587"/>
      <c r="AQ117" s="587"/>
      <c r="AR117" s="587"/>
      <c r="AS117" s="588"/>
      <c r="AT117" s="54" t="s">
        <v>25</v>
      </c>
      <c r="AU117" s="570"/>
      <c r="AV117" s="621" t="s">
        <v>34</v>
      </c>
      <c r="AW117" s="570"/>
      <c r="AX117" s="575"/>
      <c r="AY117" s="573"/>
      <c r="AZ117" s="570"/>
      <c r="BA117" s="570"/>
      <c r="BB117" s="570"/>
      <c r="BC117" s="571"/>
      <c r="BD117" s="574"/>
      <c r="BE117" s="570"/>
      <c r="BF117" s="570"/>
      <c r="BG117" s="570"/>
      <c r="BH117" s="575"/>
      <c r="BI117" s="573"/>
      <c r="BJ117" s="570"/>
      <c r="BK117" s="570"/>
      <c r="BL117" s="570"/>
      <c r="BM117" s="571"/>
      <c r="BN117" s="730"/>
      <c r="BO117" s="570"/>
      <c r="BP117" s="570"/>
      <c r="BQ117" s="570"/>
      <c r="BR117" s="571"/>
      <c r="BS117" s="574"/>
      <c r="BT117" s="570"/>
      <c r="BU117" s="570"/>
      <c r="BV117" s="570"/>
      <c r="BW117" s="571"/>
      <c r="BX117" s="590"/>
      <c r="BY117" s="587"/>
      <c r="BZ117" s="587"/>
      <c r="CA117" s="587"/>
      <c r="CB117" s="587"/>
      <c r="CC117" s="587"/>
      <c r="CD117" s="591"/>
      <c r="CE117" s="175" t="s">
        <v>25</v>
      </c>
      <c r="CF117" s="570"/>
      <c r="CG117" s="570"/>
      <c r="CH117" s="570"/>
      <c r="CI117" s="571"/>
      <c r="CJ117" s="755" t="s">
        <v>34</v>
      </c>
      <c r="CK117" s="570"/>
      <c r="CL117" s="570"/>
      <c r="CM117" s="570"/>
      <c r="CN117" s="571"/>
      <c r="CO117" s="574"/>
      <c r="CP117" s="570"/>
      <c r="CQ117" s="570"/>
      <c r="CR117" s="570"/>
      <c r="CS117" s="575"/>
      <c r="CT117" s="573"/>
      <c r="CU117" s="570"/>
      <c r="CV117" s="570"/>
      <c r="CW117" s="570"/>
      <c r="CX117" s="571"/>
      <c r="CY117" s="573"/>
      <c r="CZ117" s="622"/>
      <c r="DA117" s="621" t="s">
        <v>34</v>
      </c>
      <c r="DB117" s="570"/>
      <c r="DC117" s="571"/>
      <c r="DD117" s="573"/>
      <c r="DE117" s="570"/>
      <c r="DF117" s="570"/>
      <c r="DG117" s="570"/>
      <c r="DH117" s="571"/>
      <c r="DI117" s="577">
        <v>5</v>
      </c>
      <c r="DJ117" s="577">
        <v>99</v>
      </c>
      <c r="DK117" s="185">
        <f t="shared" si="2"/>
        <v>5.0505050505050502</v>
      </c>
    </row>
    <row r="118" ht="18.75" customHeight="1">
      <c r="A118" s="738" t="s">
        <v>75</v>
      </c>
      <c r="B118" s="720" t="s">
        <v>32</v>
      </c>
      <c r="C118" s="721"/>
      <c r="D118" s="721"/>
      <c r="E118" s="721"/>
      <c r="F118" s="721"/>
      <c r="G118" s="721"/>
      <c r="H118" s="522" t="s">
        <v>32</v>
      </c>
      <c r="I118" s="175" t="s">
        <v>25</v>
      </c>
      <c r="J118" s="611"/>
      <c r="K118" s="612"/>
      <c r="L118" s="612"/>
      <c r="M118" s="756"/>
      <c r="N118" s="757"/>
      <c r="O118" s="612"/>
      <c r="P118" s="612"/>
      <c r="Q118" s="611"/>
      <c r="R118" s="617"/>
      <c r="S118" s="618"/>
      <c r="T118" s="611"/>
      <c r="U118" s="611"/>
      <c r="V118" s="611"/>
      <c r="W118" s="615"/>
      <c r="X118" s="616"/>
      <c r="Y118" s="611"/>
      <c r="Z118" s="611"/>
      <c r="AA118" s="570"/>
      <c r="AB118" s="575"/>
      <c r="AC118" s="573"/>
      <c r="AD118" s="570"/>
      <c r="AE118" s="570"/>
      <c r="AF118" s="570"/>
      <c r="AG118" s="571"/>
      <c r="AH118" s="574"/>
      <c r="AI118" s="621" t="s">
        <v>34</v>
      </c>
      <c r="AJ118" s="570"/>
      <c r="AK118" s="570"/>
      <c r="AL118" s="571"/>
      <c r="AM118" s="586"/>
      <c r="AN118" s="587"/>
      <c r="AO118" s="587"/>
      <c r="AP118" s="587"/>
      <c r="AQ118" s="587"/>
      <c r="AR118" s="587"/>
      <c r="AS118" s="588"/>
      <c r="AT118" s="54" t="s">
        <v>25</v>
      </c>
      <c r="AU118" s="570"/>
      <c r="AV118" s="570"/>
      <c r="AW118" s="570"/>
      <c r="AX118" s="575"/>
      <c r="AY118" s="573"/>
      <c r="AZ118" s="570"/>
      <c r="BA118" s="570"/>
      <c r="BB118" s="570"/>
      <c r="BC118" s="571"/>
      <c r="BD118" s="574"/>
      <c r="BE118" s="622" t="s">
        <v>32</v>
      </c>
      <c r="BF118" s="570"/>
      <c r="BG118" s="570"/>
      <c r="BH118" s="575"/>
      <c r="BI118" s="573"/>
      <c r="BJ118" s="450" t="s">
        <v>34</v>
      </c>
      <c r="BK118" s="570"/>
      <c r="BL118" s="570"/>
      <c r="BM118" s="575"/>
      <c r="BN118" s="573"/>
      <c r="BO118" s="570"/>
      <c r="BP118" s="570"/>
      <c r="BQ118" s="570"/>
      <c r="BR118" s="571"/>
      <c r="BS118" s="574"/>
      <c r="BT118" s="570"/>
      <c r="BU118" s="570"/>
      <c r="BV118" s="570"/>
      <c r="BW118" s="571"/>
      <c r="BX118" s="590"/>
      <c r="BY118" s="587"/>
      <c r="BZ118" s="587"/>
      <c r="CA118" s="587"/>
      <c r="CB118" s="587"/>
      <c r="CC118" s="587"/>
      <c r="CD118" s="591"/>
      <c r="CE118" s="175" t="s">
        <v>25</v>
      </c>
      <c r="CF118" s="570"/>
      <c r="CG118" s="570"/>
      <c r="CH118" s="570"/>
      <c r="CI118" s="571"/>
      <c r="CJ118" s="574"/>
      <c r="CK118" s="570"/>
      <c r="CL118" s="570"/>
      <c r="CM118" s="570"/>
      <c r="CN118" s="575"/>
      <c r="CO118" s="573"/>
      <c r="CP118" s="570"/>
      <c r="CQ118" s="570"/>
      <c r="CR118" s="622"/>
      <c r="CS118" s="571"/>
      <c r="CT118" s="574"/>
      <c r="CU118" s="570"/>
      <c r="CV118" s="570"/>
      <c r="CW118" s="570"/>
      <c r="CX118" s="575"/>
      <c r="CY118" s="573"/>
      <c r="CZ118" s="570"/>
      <c r="DA118" s="570"/>
      <c r="DB118" s="570"/>
      <c r="DC118" s="571"/>
      <c r="DD118" s="573"/>
      <c r="DE118" s="570"/>
      <c r="DF118" s="570"/>
      <c r="DG118" s="570"/>
      <c r="DH118" s="571"/>
      <c r="DI118" s="576">
        <v>2</v>
      </c>
      <c r="DJ118" s="577">
        <v>66</v>
      </c>
      <c r="DK118" s="577">
        <f t="shared" si="2"/>
        <v>3.0303030303030303</v>
      </c>
    </row>
    <row r="119" ht="18.75" customHeight="1">
      <c r="A119" s="732" t="s">
        <v>59</v>
      </c>
      <c r="B119" s="733" t="s">
        <v>32</v>
      </c>
      <c r="C119" s="734"/>
      <c r="D119" s="734"/>
      <c r="E119" s="734"/>
      <c r="F119" s="734"/>
      <c r="G119" s="734"/>
      <c r="H119" s="522" t="s">
        <v>32</v>
      </c>
      <c r="I119" s="175" t="s">
        <v>25</v>
      </c>
      <c r="J119" s="600"/>
      <c r="K119" s="600"/>
      <c r="L119" s="450" t="s">
        <v>35</v>
      </c>
      <c r="M119" s="603"/>
      <c r="N119" s="604"/>
      <c r="O119" s="600"/>
      <c r="P119" s="600"/>
      <c r="Q119" s="600"/>
      <c r="R119" s="601"/>
      <c r="S119" s="602"/>
      <c r="T119" s="600"/>
      <c r="U119" s="600"/>
      <c r="V119" s="600"/>
      <c r="W119" s="603"/>
      <c r="X119" s="604"/>
      <c r="Y119" s="600"/>
      <c r="Z119" s="600"/>
      <c r="AA119" s="600"/>
      <c r="AB119" s="601"/>
      <c r="AC119" s="602"/>
      <c r="AD119" s="600"/>
      <c r="AE119" s="600"/>
      <c r="AF119" s="600"/>
      <c r="AG119" s="603"/>
      <c r="AH119" s="604"/>
      <c r="AI119" s="600"/>
      <c r="AJ119" s="600"/>
      <c r="AK119" s="600"/>
      <c r="AL119" s="603"/>
      <c r="AM119" s="597"/>
      <c r="AN119" s="598"/>
      <c r="AO119" s="598"/>
      <c r="AP119" s="598"/>
      <c r="AQ119" s="598"/>
      <c r="AR119" s="598"/>
      <c r="AS119" s="599"/>
      <c r="AT119" s="54" t="s">
        <v>25</v>
      </c>
      <c r="AU119" s="600"/>
      <c r="AV119" s="600"/>
      <c r="AW119" s="600"/>
      <c r="AX119" s="575"/>
      <c r="AY119" s="573"/>
      <c r="AZ119" s="570"/>
      <c r="BA119" s="570"/>
      <c r="BB119" s="450" t="s">
        <v>34</v>
      </c>
      <c r="BC119" s="571"/>
      <c r="BD119" s="574"/>
      <c r="BE119" s="570"/>
      <c r="BF119" s="570"/>
      <c r="BG119" s="570"/>
      <c r="BH119" s="575"/>
      <c r="BI119" s="573"/>
      <c r="BJ119" s="570"/>
      <c r="BK119" s="570"/>
      <c r="BL119" s="570"/>
      <c r="BM119" s="575"/>
      <c r="BN119" s="573"/>
      <c r="BO119" s="570"/>
      <c r="BP119" s="570"/>
      <c r="BQ119" s="570"/>
      <c r="BR119" s="571"/>
      <c r="BS119" s="574"/>
      <c r="BT119" s="570"/>
      <c r="BU119" s="622" t="s">
        <v>32</v>
      </c>
      <c r="BV119" s="570"/>
      <c r="BW119" s="571"/>
      <c r="BX119" s="590"/>
      <c r="BY119" s="587"/>
      <c r="BZ119" s="587"/>
      <c r="CA119" s="587"/>
      <c r="CB119" s="587"/>
      <c r="CC119" s="587"/>
      <c r="CD119" s="591"/>
      <c r="CE119" s="175" t="s">
        <v>25</v>
      </c>
      <c r="CF119" s="570"/>
      <c r="CG119" s="570"/>
      <c r="CH119" s="570"/>
      <c r="CI119" s="571"/>
      <c r="CJ119" s="574"/>
      <c r="CK119" s="570"/>
      <c r="CL119" s="570"/>
      <c r="CM119" s="570"/>
      <c r="CN119" s="575"/>
      <c r="CO119" s="573"/>
      <c r="CP119" s="570"/>
      <c r="CQ119" s="570"/>
      <c r="CR119" s="450" t="s">
        <v>34</v>
      </c>
      <c r="CS119" s="571"/>
      <c r="CT119" s="574"/>
      <c r="CU119" s="570"/>
      <c r="CV119" s="570"/>
      <c r="CW119" s="570"/>
      <c r="CX119" s="575"/>
      <c r="CY119" s="573"/>
      <c r="CZ119" s="570"/>
      <c r="DA119" s="570"/>
      <c r="DC119" s="571"/>
      <c r="DD119" s="573"/>
      <c r="DE119" s="570"/>
      <c r="DF119" s="570"/>
      <c r="DG119" s="570"/>
      <c r="DH119" s="571"/>
      <c r="DI119" s="576">
        <v>3</v>
      </c>
      <c r="DJ119" s="577">
        <v>33</v>
      </c>
      <c r="DK119" s="577">
        <f t="shared" si="2"/>
        <v>9.0909090909090917</v>
      </c>
    </row>
    <row r="120" ht="15" customHeight="1">
      <c r="A120" s="738" t="s">
        <v>62</v>
      </c>
      <c r="B120" s="720" t="s">
        <v>32</v>
      </c>
      <c r="C120" s="758"/>
      <c r="D120" s="758"/>
      <c r="E120" s="758"/>
      <c r="F120" s="758"/>
      <c r="G120" s="758"/>
      <c r="H120" s="522" t="s">
        <v>32</v>
      </c>
      <c r="I120" s="175" t="s">
        <v>25</v>
      </c>
      <c r="J120" s="722" t="s">
        <v>32</v>
      </c>
      <c r="K120" s="722"/>
      <c r="L120" s="722"/>
      <c r="M120" s="723"/>
      <c r="N120" s="724" t="s">
        <v>32</v>
      </c>
      <c r="O120" s="581"/>
      <c r="P120" s="581"/>
      <c r="Q120" s="581"/>
      <c r="R120" s="582"/>
      <c r="S120" s="583"/>
      <c r="T120" s="581"/>
      <c r="U120" s="581"/>
      <c r="V120" s="581"/>
      <c r="W120" s="584"/>
      <c r="X120" s="585"/>
      <c r="Y120" s="581"/>
      <c r="Z120" s="581"/>
      <c r="AA120" s="570"/>
      <c r="AB120" s="575"/>
      <c r="AC120" s="573"/>
      <c r="AD120" s="570"/>
      <c r="AE120" s="621" t="s">
        <v>35</v>
      </c>
      <c r="AF120" s="570"/>
      <c r="AG120" s="571"/>
      <c r="AH120" s="574"/>
      <c r="AI120" s="570"/>
      <c r="AJ120" s="570"/>
      <c r="AK120" s="570"/>
      <c r="AL120" s="575"/>
      <c r="AM120" s="586"/>
      <c r="AN120" s="587"/>
      <c r="AO120" s="587"/>
      <c r="AP120" s="587"/>
      <c r="AQ120" s="587"/>
      <c r="AR120" s="587"/>
      <c r="AS120" s="588"/>
      <c r="AT120" s="54" t="s">
        <v>25</v>
      </c>
      <c r="AU120" s="570"/>
      <c r="AV120" s="570"/>
      <c r="AW120" s="570"/>
      <c r="AX120" s="575"/>
      <c r="AY120" s="573"/>
      <c r="AZ120" s="570"/>
      <c r="BA120" s="570"/>
      <c r="BB120" s="570"/>
      <c r="BC120" s="571"/>
      <c r="BD120" s="574"/>
      <c r="BE120" s="570"/>
      <c r="BF120" s="570"/>
      <c r="BG120" s="570"/>
      <c r="BH120" s="575"/>
      <c r="BI120" s="573"/>
      <c r="BJ120" s="570"/>
      <c r="BK120" s="570"/>
      <c r="BL120" s="570"/>
      <c r="BM120" s="571"/>
      <c r="BN120" s="730"/>
      <c r="BO120" s="570"/>
      <c r="BP120" s="570"/>
      <c r="BQ120" s="570"/>
      <c r="BR120" s="571"/>
      <c r="BS120" s="574"/>
      <c r="BT120" s="570"/>
      <c r="BU120" s="570"/>
      <c r="BV120" s="570"/>
      <c r="BW120" s="571"/>
      <c r="BX120" s="590"/>
      <c r="BY120" s="587"/>
      <c r="BZ120" s="587"/>
      <c r="CA120" s="587"/>
      <c r="CB120" s="587"/>
      <c r="CC120" s="587"/>
      <c r="CD120" s="591"/>
      <c r="CE120" s="175" t="s">
        <v>25</v>
      </c>
      <c r="CF120" s="570"/>
      <c r="CG120" s="570"/>
      <c r="CH120" s="570"/>
      <c r="CI120" s="571"/>
      <c r="CJ120" s="573"/>
      <c r="CK120" s="570"/>
      <c r="CL120" s="750"/>
      <c r="CM120" s="570"/>
      <c r="CN120" s="571"/>
      <c r="CO120" s="574"/>
      <c r="CP120" s="570"/>
      <c r="CQ120" s="570"/>
      <c r="CR120" s="570"/>
      <c r="CS120" s="575"/>
      <c r="CT120" s="573"/>
      <c r="CU120" s="621" t="s">
        <v>35</v>
      </c>
      <c r="CV120" s="570"/>
      <c r="CW120" s="570"/>
      <c r="CX120" s="571"/>
      <c r="CY120" s="573"/>
      <c r="CZ120" s="570"/>
      <c r="DA120" s="570"/>
      <c r="DB120" s="570"/>
      <c r="DC120" s="571"/>
      <c r="DD120" s="573"/>
      <c r="DE120" s="570"/>
      <c r="DF120" s="570"/>
      <c r="DG120" s="570"/>
      <c r="DH120" s="571"/>
      <c r="DI120" s="577">
        <v>2</v>
      </c>
      <c r="DJ120" s="577">
        <v>66</v>
      </c>
      <c r="DK120" s="185">
        <f t="shared" si="2"/>
        <v>3.0303030303030303</v>
      </c>
    </row>
    <row r="121">
      <c r="A121" s="732" t="s">
        <v>47</v>
      </c>
      <c r="B121" s="733" t="s">
        <v>32</v>
      </c>
      <c r="C121" s="734"/>
      <c r="D121" s="734"/>
      <c r="E121" s="734"/>
      <c r="F121" s="734"/>
      <c r="G121" s="734"/>
      <c r="H121" s="522" t="s">
        <v>32</v>
      </c>
      <c r="I121" s="175" t="s">
        <v>25</v>
      </c>
      <c r="J121" s="759" t="s">
        <v>32</v>
      </c>
      <c r="K121" s="759"/>
      <c r="L121" s="759"/>
      <c r="M121" s="760"/>
      <c r="N121" s="585"/>
      <c r="O121" s="750"/>
      <c r="P121" s="581"/>
      <c r="Q121" s="581"/>
      <c r="R121" s="582"/>
      <c r="S121" s="583"/>
      <c r="T121" s="581"/>
      <c r="U121" s="581"/>
      <c r="V121" s="581"/>
      <c r="W121" s="584"/>
      <c r="X121" s="585"/>
      <c r="Y121" s="581"/>
      <c r="Z121" s="581"/>
      <c r="AA121" s="570"/>
      <c r="AB121" s="575"/>
      <c r="AC121" s="573"/>
      <c r="AD121" s="570"/>
      <c r="AE121" s="570"/>
      <c r="AF121" s="570"/>
      <c r="AG121" s="571"/>
      <c r="AH121" s="574"/>
      <c r="AI121" s="570"/>
      <c r="AJ121" s="570"/>
      <c r="AK121" s="570"/>
      <c r="AL121" s="575"/>
      <c r="AM121" s="586"/>
      <c r="AN121" s="587"/>
      <c r="AO121" s="587"/>
      <c r="AP121" s="587"/>
      <c r="AQ121" s="587"/>
      <c r="AR121" s="587"/>
      <c r="AS121" s="588"/>
      <c r="AT121" s="54" t="s">
        <v>25</v>
      </c>
      <c r="AU121" s="570"/>
      <c r="AV121" s="570"/>
      <c r="AW121" s="570"/>
      <c r="AX121" s="575"/>
      <c r="AY121" s="573"/>
      <c r="AZ121" s="570"/>
      <c r="BA121" s="570"/>
      <c r="BB121" s="570"/>
      <c r="BC121" s="571"/>
      <c r="BD121" s="574"/>
      <c r="BE121" s="570"/>
      <c r="BF121" s="570"/>
      <c r="BG121" s="570"/>
      <c r="BH121" s="575"/>
      <c r="BI121" s="573"/>
      <c r="BJ121" s="570"/>
      <c r="BK121" s="570"/>
      <c r="BL121" s="570"/>
      <c r="BM121" s="571"/>
      <c r="BN121" s="730"/>
      <c r="BO121" s="570"/>
      <c r="BP121" s="570"/>
      <c r="BQ121" s="570"/>
      <c r="BR121" s="571"/>
      <c r="BS121" s="574"/>
      <c r="BT121" s="570"/>
      <c r="BU121" s="570"/>
      <c r="BV121" s="570"/>
      <c r="BW121" s="571"/>
      <c r="BX121" s="590"/>
      <c r="BY121" s="587"/>
      <c r="BZ121" s="587"/>
      <c r="CA121" s="587"/>
      <c r="CB121" s="587"/>
      <c r="CC121" s="587"/>
      <c r="CD121" s="591"/>
      <c r="CE121" s="175" t="s">
        <v>25</v>
      </c>
      <c r="CF121" s="570"/>
      <c r="CG121" s="570"/>
      <c r="CH121" s="570"/>
      <c r="CI121" s="571"/>
      <c r="CJ121" s="573"/>
      <c r="CK121" s="570"/>
      <c r="CL121" s="570"/>
      <c r="CM121" s="750"/>
      <c r="CN121" s="571"/>
      <c r="CO121" s="574"/>
      <c r="CP121" s="570"/>
      <c r="CQ121" s="570"/>
      <c r="CR121" s="570"/>
      <c r="CS121" s="575"/>
      <c r="CT121" s="573"/>
      <c r="CU121" s="570"/>
      <c r="CV121" s="570"/>
      <c r="CW121" s="570"/>
      <c r="CX121" s="731" t="s">
        <v>34</v>
      </c>
      <c r="CY121" s="573"/>
      <c r="CZ121" s="570"/>
      <c r="DA121" s="570"/>
      <c r="DB121" s="570"/>
      <c r="DC121" s="571"/>
      <c r="DD121" s="573"/>
      <c r="DE121" s="750"/>
      <c r="DF121" s="570"/>
      <c r="DG121" s="125"/>
      <c r="DH121" s="571"/>
      <c r="DI121" s="577">
        <v>1</v>
      </c>
      <c r="DJ121" s="577">
        <v>66</v>
      </c>
      <c r="DK121" s="185">
        <f t="shared" si="2"/>
        <v>1.5151515151515151</v>
      </c>
    </row>
    <row r="122" ht="15" customHeight="1">
      <c r="A122" s="761" t="s">
        <v>71</v>
      </c>
      <c r="B122" s="720" t="s">
        <v>32</v>
      </c>
      <c r="C122" s="721"/>
      <c r="D122" s="721"/>
      <c r="E122" s="721"/>
      <c r="F122" s="721"/>
      <c r="G122" s="721"/>
      <c r="H122" s="522" t="s">
        <v>32</v>
      </c>
      <c r="I122" s="762" t="s">
        <v>25</v>
      </c>
      <c r="J122" s="763" t="s">
        <v>34</v>
      </c>
      <c r="K122" s="581"/>
      <c r="L122" s="581"/>
      <c r="M122" s="584"/>
      <c r="N122" s="585"/>
      <c r="O122" s="581"/>
      <c r="P122" s="581"/>
      <c r="Q122" s="581"/>
      <c r="R122" s="582"/>
      <c r="S122" s="583"/>
      <c r="T122" s="581"/>
      <c r="U122" s="581"/>
      <c r="V122" s="581"/>
      <c r="W122" s="584"/>
      <c r="X122" s="585"/>
      <c r="Y122" s="581"/>
      <c r="Z122" s="581"/>
      <c r="AA122" s="570"/>
      <c r="AB122" s="575"/>
      <c r="AC122" s="573"/>
      <c r="AD122" s="570"/>
      <c r="AE122" s="570"/>
      <c r="AF122" s="570"/>
      <c r="AG122" s="571"/>
      <c r="AH122" s="574"/>
      <c r="AI122" s="570"/>
      <c r="AJ122" s="570"/>
      <c r="AK122" s="570"/>
      <c r="AL122" s="575"/>
      <c r="AM122" s="586"/>
      <c r="AN122" s="587"/>
      <c r="AO122" s="587"/>
      <c r="AP122" s="587"/>
      <c r="AQ122" s="587"/>
      <c r="AR122" s="587"/>
      <c r="AS122" s="588"/>
      <c r="AT122" s="54" t="s">
        <v>25</v>
      </c>
      <c r="AU122" s="570"/>
      <c r="AV122" s="570"/>
      <c r="AW122" s="570"/>
      <c r="AX122" s="575"/>
      <c r="AY122" s="573"/>
      <c r="AZ122" s="570"/>
      <c r="BA122" s="570"/>
      <c r="BB122" s="570"/>
      <c r="BC122" s="571"/>
      <c r="BD122" s="574"/>
      <c r="BE122" s="570"/>
      <c r="BF122" s="570"/>
      <c r="BG122" s="570"/>
      <c r="BH122" s="575"/>
      <c r="BI122" s="573"/>
      <c r="BJ122" s="570"/>
      <c r="BK122" s="570"/>
      <c r="BL122" s="570"/>
      <c r="BM122" s="571"/>
      <c r="BN122" s="730"/>
      <c r="BO122" s="570"/>
      <c r="BP122" s="570"/>
      <c r="BQ122" s="570"/>
      <c r="BR122" s="571"/>
      <c r="BS122" s="574"/>
      <c r="BT122" s="570"/>
      <c r="BU122" s="570"/>
      <c r="BV122" s="570"/>
      <c r="BW122" s="571"/>
      <c r="BX122" s="590"/>
      <c r="BY122" s="587"/>
      <c r="BZ122" s="587"/>
      <c r="CA122" s="587"/>
      <c r="CB122" s="587"/>
      <c r="CC122" s="587"/>
      <c r="CD122" s="591"/>
      <c r="CE122" s="175" t="s">
        <v>25</v>
      </c>
      <c r="CF122" s="570"/>
      <c r="CG122" s="570"/>
      <c r="CH122" s="570"/>
      <c r="CI122" s="571"/>
      <c r="CJ122" s="573"/>
      <c r="CK122" s="570"/>
      <c r="CL122" s="570"/>
      <c r="CM122" s="621" t="s">
        <v>34</v>
      </c>
      <c r="CN122" s="571"/>
      <c r="CO122" s="574"/>
      <c r="CP122" s="570"/>
      <c r="CQ122" s="570"/>
      <c r="CR122" s="570"/>
      <c r="CS122" s="575"/>
      <c r="CT122" s="573"/>
      <c r="CU122" s="570"/>
      <c r="CV122" s="570"/>
      <c r="CW122" s="570"/>
      <c r="CX122" s="571"/>
      <c r="CY122" s="573"/>
      <c r="CZ122" s="570"/>
      <c r="DA122" s="570"/>
      <c r="DB122" s="570"/>
      <c r="DC122" s="571"/>
      <c r="DD122" s="573"/>
      <c r="DE122" s="570"/>
      <c r="DF122" s="570"/>
      <c r="DG122" s="570"/>
      <c r="DH122" s="571"/>
      <c r="DI122" s="577">
        <v>2</v>
      </c>
      <c r="DJ122" s="577">
        <v>66</v>
      </c>
      <c r="DK122" s="577">
        <f t="shared" si="2"/>
        <v>3.0303030303030303</v>
      </c>
    </row>
    <row r="123" ht="15" customHeight="1">
      <c r="A123" s="761" t="s">
        <v>37</v>
      </c>
      <c r="B123" s="720" t="s">
        <v>32</v>
      </c>
      <c r="C123" s="721"/>
      <c r="D123" s="721"/>
      <c r="E123" s="721"/>
      <c r="F123" s="721"/>
      <c r="G123" s="721"/>
      <c r="H123" s="522" t="s">
        <v>32</v>
      </c>
      <c r="I123" s="175" t="s">
        <v>25</v>
      </c>
      <c r="J123" s="585"/>
      <c r="K123" s="581"/>
      <c r="L123" s="581"/>
      <c r="M123" s="584"/>
      <c r="N123" s="585"/>
      <c r="O123" s="581"/>
      <c r="P123" s="581"/>
      <c r="Q123" s="581"/>
      <c r="R123" s="582"/>
      <c r="S123" s="583"/>
      <c r="T123" s="581"/>
      <c r="U123" s="581"/>
      <c r="V123" s="581"/>
      <c r="W123" s="584"/>
      <c r="X123" s="585"/>
      <c r="Y123" s="581"/>
      <c r="Z123" s="581"/>
      <c r="AA123" s="570"/>
      <c r="AB123" s="575"/>
      <c r="AC123" s="573"/>
      <c r="AD123" s="570"/>
      <c r="AE123" s="570"/>
      <c r="AF123" s="570"/>
      <c r="AG123" s="571"/>
      <c r="AH123" s="574"/>
      <c r="AI123" s="570"/>
      <c r="AJ123" s="570"/>
      <c r="AK123" s="570"/>
      <c r="AL123" s="575"/>
      <c r="AM123" s="586"/>
      <c r="AN123" s="587"/>
      <c r="AO123" s="587"/>
      <c r="AP123" s="587"/>
      <c r="AQ123" s="587"/>
      <c r="AR123" s="587"/>
      <c r="AS123" s="588"/>
      <c r="AT123" s="115" t="s">
        <v>25</v>
      </c>
      <c r="AU123" s="570"/>
      <c r="AV123" s="570"/>
      <c r="AW123" s="570"/>
      <c r="AX123" s="575"/>
      <c r="AY123" s="573"/>
      <c r="AZ123" s="570"/>
      <c r="BA123" s="570"/>
      <c r="BB123" s="570"/>
      <c r="BC123" s="571"/>
      <c r="BD123" s="574"/>
      <c r="BE123" s="570"/>
      <c r="BF123" s="570"/>
      <c r="BG123" s="570"/>
      <c r="BH123" s="575"/>
      <c r="BI123" s="573"/>
      <c r="BJ123" s="570"/>
      <c r="BK123" s="570"/>
      <c r="BL123" s="570"/>
      <c r="BM123" s="571"/>
      <c r="BN123" s="573"/>
      <c r="BO123" s="570"/>
      <c r="BP123" s="570"/>
      <c r="BQ123" s="570"/>
      <c r="BR123" s="571"/>
      <c r="BS123" s="574"/>
      <c r="BT123" s="570"/>
      <c r="BU123" s="570"/>
      <c r="BV123" s="570"/>
      <c r="BW123" s="571"/>
      <c r="BX123" s="590"/>
      <c r="BY123" s="587"/>
      <c r="BZ123" s="587"/>
      <c r="CA123" s="587"/>
      <c r="CB123" s="587"/>
      <c r="CC123" s="587"/>
      <c r="CD123" s="591"/>
      <c r="CE123" s="175" t="s">
        <v>25</v>
      </c>
      <c r="CF123" s="570"/>
      <c r="CG123" s="570"/>
      <c r="CH123" s="570"/>
      <c r="CI123" s="571"/>
      <c r="CJ123" s="573"/>
      <c r="CK123" s="570"/>
      <c r="CL123" s="570"/>
      <c r="CM123" s="570"/>
      <c r="CN123" s="571"/>
      <c r="CO123" s="574"/>
      <c r="CP123" s="570"/>
      <c r="CQ123" s="570"/>
      <c r="CR123" s="570"/>
      <c r="CS123" s="575"/>
      <c r="CT123" s="573"/>
      <c r="CU123" s="570"/>
      <c r="CV123" s="570"/>
      <c r="CW123" s="570"/>
      <c r="CX123" s="571"/>
      <c r="CY123" s="573"/>
      <c r="CZ123" s="570"/>
      <c r="DA123" s="570"/>
      <c r="DB123" s="570"/>
      <c r="DC123" s="571"/>
      <c r="DD123" s="573"/>
      <c r="DE123" s="570"/>
      <c r="DF123" s="570"/>
      <c r="DG123" s="570"/>
      <c r="DH123" s="571"/>
      <c r="DI123" s="577">
        <v>0</v>
      </c>
      <c r="DJ123" s="577">
        <v>66</v>
      </c>
      <c r="DK123" s="737">
        <f t="shared" si="2"/>
        <v>0</v>
      </c>
    </row>
    <row r="124" ht="15" customHeight="1">
      <c r="A124" s="764" t="s">
        <v>64</v>
      </c>
      <c r="B124" s="765" t="s">
        <v>32</v>
      </c>
      <c r="C124" s="766"/>
      <c r="D124" s="766"/>
      <c r="E124" s="766"/>
      <c r="F124" s="766"/>
      <c r="G124" s="766"/>
      <c r="H124" s="767" t="s">
        <v>32</v>
      </c>
      <c r="I124" s="376" t="s">
        <v>25</v>
      </c>
      <c r="J124" s="768"/>
      <c r="K124" s="768"/>
      <c r="L124" s="768"/>
      <c r="M124" s="769"/>
      <c r="N124" s="770"/>
      <c r="O124" s="768"/>
      <c r="P124" s="768"/>
      <c r="Q124" s="768"/>
      <c r="R124" s="771"/>
      <c r="S124" s="772"/>
      <c r="T124" s="768"/>
      <c r="U124" s="768"/>
      <c r="V124" s="768"/>
      <c r="W124" s="769"/>
      <c r="X124" s="770"/>
      <c r="Y124" s="768"/>
      <c r="Z124" s="768"/>
      <c r="AA124" s="773"/>
      <c r="AB124" s="774"/>
      <c r="AC124" s="775"/>
      <c r="AD124" s="773"/>
      <c r="AE124" s="773"/>
      <c r="AF124" s="773"/>
      <c r="AG124" s="776"/>
      <c r="AH124" s="777"/>
      <c r="AI124" s="773"/>
      <c r="AJ124" s="773"/>
      <c r="AK124" s="773"/>
      <c r="AL124" s="773"/>
      <c r="AM124" s="765" t="s">
        <v>32</v>
      </c>
      <c r="AN124" s="766"/>
      <c r="AO124" s="766"/>
      <c r="AP124" s="766"/>
      <c r="AQ124" s="766"/>
      <c r="AR124" s="766"/>
      <c r="AS124" s="778" t="s">
        <v>32</v>
      </c>
      <c r="AT124" s="779" t="s">
        <v>25</v>
      </c>
      <c r="AU124" s="773"/>
      <c r="AV124" s="773"/>
      <c r="AW124" s="773"/>
      <c r="AX124" s="774"/>
      <c r="AY124" s="775"/>
      <c r="AZ124" s="773"/>
      <c r="BA124" s="773"/>
      <c r="BB124" s="773"/>
      <c r="BC124" s="776"/>
      <c r="BD124" s="780"/>
      <c r="BE124" s="781"/>
      <c r="BF124" s="781"/>
      <c r="BG124" s="781"/>
      <c r="BH124" s="781"/>
      <c r="BI124" s="781"/>
      <c r="BJ124" s="781"/>
      <c r="BK124" s="781"/>
      <c r="BL124" s="781"/>
      <c r="BM124" s="781"/>
      <c r="BN124" s="773"/>
      <c r="BO124" s="780"/>
      <c r="BP124" s="781"/>
      <c r="BQ124" s="781"/>
      <c r="BR124" s="782"/>
      <c r="BS124" s="777"/>
      <c r="BT124" s="773"/>
      <c r="BU124" s="773"/>
      <c r="BV124" s="773"/>
      <c r="BW124" s="773"/>
      <c r="BX124" s="765" t="s">
        <v>32</v>
      </c>
      <c r="BY124" s="766"/>
      <c r="BZ124" s="766"/>
      <c r="CA124" s="766"/>
      <c r="CB124" s="766"/>
      <c r="CC124" s="766"/>
      <c r="CD124" s="767" t="s">
        <v>32</v>
      </c>
      <c r="CE124" s="143" t="s">
        <v>25</v>
      </c>
      <c r="CF124" s="773"/>
      <c r="CG124" s="773"/>
      <c r="CH124" s="773"/>
      <c r="CI124" s="773"/>
      <c r="CJ124" s="773"/>
      <c r="CK124" s="773"/>
      <c r="CL124" s="773"/>
      <c r="CM124" s="773"/>
      <c r="CN124" s="773"/>
      <c r="CO124" s="773"/>
      <c r="CP124" s="773"/>
      <c r="CQ124" s="773"/>
      <c r="CR124" s="773"/>
      <c r="CS124" s="773"/>
      <c r="CT124" s="773"/>
      <c r="CU124" s="773"/>
      <c r="CV124" s="773"/>
      <c r="CW124" s="773"/>
      <c r="CX124" s="773"/>
      <c r="CY124" s="773"/>
      <c r="CZ124" s="773"/>
      <c r="DA124" s="773"/>
      <c r="DB124" s="773"/>
      <c r="DC124" s="773"/>
      <c r="DD124" s="773"/>
      <c r="DE124" s="773"/>
      <c r="DF124" s="773"/>
      <c r="DG124" s="773"/>
      <c r="DH124" s="773"/>
      <c r="DI124" s="773">
        <v>0</v>
      </c>
      <c r="DJ124" s="773">
        <v>33</v>
      </c>
      <c r="DK124" s="768">
        <f t="shared" si="2"/>
        <v>0</v>
      </c>
    </row>
    <row r="125" s="83" customFormat="1" ht="15.75">
      <c r="A125" s="783" t="s">
        <v>76</v>
      </c>
      <c r="B125" s="784" t="s">
        <v>32</v>
      </c>
      <c r="C125" s="680"/>
      <c r="D125" s="680"/>
      <c r="E125" s="680"/>
      <c r="F125" s="680"/>
      <c r="G125" s="680"/>
      <c r="H125" s="785" t="s">
        <v>32</v>
      </c>
      <c r="I125" s="397" t="s">
        <v>32</v>
      </c>
      <c r="J125" s="786"/>
      <c r="K125" s="786"/>
      <c r="L125" s="786"/>
      <c r="M125" s="787"/>
      <c r="N125" s="788"/>
      <c r="O125" s="786"/>
      <c r="P125" s="786"/>
      <c r="Q125" s="786"/>
      <c r="R125" s="789"/>
      <c r="S125" s="790"/>
      <c r="T125" s="786"/>
      <c r="U125" s="786"/>
      <c r="V125" s="786"/>
      <c r="W125" s="787"/>
      <c r="X125" s="788"/>
      <c r="Y125" s="786"/>
      <c r="Z125" s="786"/>
      <c r="AA125" s="791"/>
      <c r="AB125" s="792"/>
      <c r="AC125" s="793"/>
      <c r="AD125" s="791"/>
      <c r="AE125" s="791"/>
      <c r="AF125" s="791"/>
      <c r="AG125" s="794"/>
      <c r="AH125" s="404" t="s">
        <v>32</v>
      </c>
      <c r="AI125" s="791"/>
      <c r="AJ125" s="791"/>
      <c r="AK125" s="791"/>
      <c r="AL125" s="791"/>
      <c r="AM125" s="791"/>
      <c r="AN125" s="791"/>
      <c r="AO125" s="791"/>
      <c r="AP125" s="791"/>
      <c r="AQ125" s="791"/>
      <c r="AR125" s="791"/>
      <c r="AS125" s="792"/>
      <c r="AT125" s="397" t="s">
        <v>25</v>
      </c>
      <c r="AU125" s="791"/>
      <c r="AV125" s="791"/>
      <c r="AW125" s="791"/>
      <c r="AX125" s="794"/>
      <c r="AY125" s="795"/>
      <c r="AZ125" s="791"/>
      <c r="BA125" s="791"/>
      <c r="BB125" s="791"/>
      <c r="BC125" s="792"/>
      <c r="BD125" s="793"/>
      <c r="BE125" s="791"/>
      <c r="BF125" s="791"/>
      <c r="BG125" s="791"/>
      <c r="BH125" s="794"/>
      <c r="BI125" s="793"/>
      <c r="BJ125" s="791"/>
      <c r="BK125" s="791"/>
      <c r="BL125" s="791"/>
      <c r="BM125" s="792"/>
      <c r="BN125" s="793"/>
      <c r="BO125" s="791"/>
      <c r="BP125" s="791"/>
      <c r="BQ125" s="791"/>
      <c r="BR125" s="794"/>
      <c r="BS125" s="795"/>
      <c r="BT125" s="791"/>
      <c r="BU125" s="791"/>
      <c r="BV125" s="791"/>
      <c r="BW125" s="794"/>
      <c r="BX125" s="795"/>
      <c r="BY125" s="791"/>
      <c r="BZ125" s="791"/>
      <c r="CA125" s="791"/>
      <c r="CB125" s="791"/>
      <c r="CC125" s="791"/>
      <c r="CD125" s="792"/>
      <c r="CE125" s="397" t="s">
        <v>25</v>
      </c>
      <c r="CF125" s="791"/>
      <c r="CG125" s="791"/>
      <c r="CH125" s="791"/>
      <c r="CJ125" s="793"/>
      <c r="CK125" s="791"/>
      <c r="CL125" s="796" t="s">
        <v>32</v>
      </c>
      <c r="CM125" s="797"/>
      <c r="CN125" s="794"/>
      <c r="CO125" s="795"/>
      <c r="CP125" s="791"/>
      <c r="CQ125" s="791"/>
      <c r="CR125" s="791"/>
      <c r="CS125" s="792"/>
      <c r="CT125" s="793"/>
      <c r="CU125" s="791"/>
      <c r="CV125" s="791"/>
      <c r="CW125" s="791"/>
      <c r="CX125" s="794"/>
      <c r="CY125" s="795"/>
      <c r="CZ125" s="791"/>
      <c r="DA125" s="791"/>
      <c r="DB125" s="791"/>
      <c r="DC125" s="792"/>
      <c r="DD125" s="793"/>
      <c r="DE125" s="791"/>
      <c r="DF125" s="791"/>
      <c r="DG125" s="791"/>
      <c r="DH125" s="794"/>
      <c r="DI125" s="798"/>
      <c r="DJ125" s="799"/>
      <c r="DK125" s="800" t="e">
        <f t="shared" si="2"/>
        <v>#DIV/0!</v>
      </c>
    </row>
    <row r="126" ht="15.75">
      <c r="A126" s="691" t="s">
        <v>43</v>
      </c>
      <c r="B126" s="801" t="s">
        <v>32</v>
      </c>
      <c r="C126" s="802"/>
      <c r="D126" s="802"/>
      <c r="E126" s="802"/>
      <c r="F126" s="802"/>
      <c r="G126" s="802"/>
      <c r="H126" s="803" t="s">
        <v>32</v>
      </c>
      <c r="I126" s="361" t="s">
        <v>25</v>
      </c>
      <c r="J126" s="59"/>
      <c r="K126" s="59"/>
      <c r="L126" s="59"/>
      <c r="M126" s="60"/>
      <c r="N126" s="703"/>
      <c r="O126" s="59"/>
      <c r="P126" s="59"/>
      <c r="Q126" s="59"/>
      <c r="R126" s="61"/>
      <c r="S126" s="57"/>
      <c r="T126" s="59"/>
      <c r="U126" s="59"/>
      <c r="V126" s="59"/>
      <c r="W126" s="804" t="s">
        <v>33</v>
      </c>
      <c r="X126" s="703"/>
      <c r="Y126" s="59"/>
      <c r="Z126" s="59"/>
      <c r="AA126" s="62"/>
      <c r="AB126" s="65"/>
      <c r="AC126" s="64"/>
      <c r="AE126" s="62"/>
      <c r="AF126" s="62"/>
      <c r="AG126" s="63"/>
      <c r="AH126" s="707"/>
      <c r="AI126" s="62"/>
      <c r="AJ126" s="62"/>
      <c r="AK126" s="62"/>
      <c r="AL126" s="65"/>
      <c r="AM126" s="67"/>
      <c r="AN126" s="68"/>
      <c r="AO126" s="68"/>
      <c r="AP126" s="68"/>
      <c r="AQ126" s="68"/>
      <c r="AR126" s="68"/>
      <c r="AS126" s="708"/>
      <c r="AT126" s="54" t="s">
        <v>25</v>
      </c>
      <c r="AU126" s="62"/>
      <c r="AV126" s="62"/>
      <c r="AW126" s="62"/>
      <c r="AX126" s="63"/>
      <c r="AY126" s="707"/>
      <c r="AZ126" s="62"/>
      <c r="BA126" s="62"/>
      <c r="BB126" s="62"/>
      <c r="BC126" s="65"/>
      <c r="BD126" s="64"/>
      <c r="BE126" s="62"/>
      <c r="BF126" s="62"/>
      <c r="BG126" s="62"/>
      <c r="BH126" s="710" t="s">
        <v>33</v>
      </c>
      <c r="BI126" s="64"/>
      <c r="BJ126" s="62"/>
      <c r="BK126" s="62"/>
      <c r="BL126" s="62"/>
      <c r="BM126" s="65"/>
      <c r="BN126" s="64"/>
      <c r="BO126" s="62"/>
      <c r="BP126" s="62"/>
      <c r="BQ126" s="62"/>
      <c r="BR126" s="63"/>
      <c r="BS126" s="707"/>
      <c r="BT126" s="62"/>
      <c r="BU126" s="62"/>
      <c r="BV126" s="62"/>
      <c r="BW126" s="63"/>
      <c r="BX126" s="713"/>
      <c r="BY126" s="117"/>
      <c r="BZ126" s="117"/>
      <c r="CA126" s="117"/>
      <c r="CB126" s="117"/>
      <c r="CC126" s="117"/>
      <c r="CD126" s="714"/>
      <c r="CE126" s="361" t="s">
        <v>25</v>
      </c>
      <c r="CF126" s="62"/>
      <c r="CG126" s="62"/>
      <c r="CH126" s="62"/>
      <c r="CI126" s="805" t="s">
        <v>34</v>
      </c>
      <c r="CJ126" s="64"/>
      <c r="CK126" s="62"/>
      <c r="CL126" s="318" t="s">
        <v>32</v>
      </c>
      <c r="CM126" s="62"/>
      <c r="CN126" s="65"/>
      <c r="CO126" s="704"/>
      <c r="CP126" s="705"/>
      <c r="CQ126" s="705"/>
      <c r="CR126" s="705"/>
      <c r="CS126" s="706"/>
      <c r="CT126" s="707"/>
      <c r="CU126" s="62"/>
      <c r="CV126" s="62"/>
      <c r="CW126" s="62"/>
      <c r="CX126" s="63"/>
      <c r="CY126" s="704"/>
      <c r="CZ126" s="705"/>
      <c r="DA126" s="705"/>
      <c r="DB126" s="705"/>
      <c r="DC126" s="706"/>
      <c r="DD126" s="806"/>
      <c r="DE126" s="62"/>
      <c r="DF126" s="62"/>
      <c r="DG126" s="62"/>
      <c r="DH126" s="63"/>
      <c r="DI126" s="596">
        <v>3</v>
      </c>
      <c r="DJ126" s="807">
        <v>99</v>
      </c>
      <c r="DK126" s="165">
        <f t="shared" si="2"/>
        <v>3.0303030303030303</v>
      </c>
    </row>
    <row r="127" s="83" customFormat="1">
      <c r="A127" s="719" t="s">
        <v>44</v>
      </c>
      <c r="B127" s="733" t="s">
        <v>32</v>
      </c>
      <c r="C127" s="734"/>
      <c r="D127" s="734"/>
      <c r="E127" s="734"/>
      <c r="F127" s="734"/>
      <c r="G127" s="734"/>
      <c r="H127" s="808" t="s">
        <v>32</v>
      </c>
      <c r="I127" s="175" t="s">
        <v>25</v>
      </c>
      <c r="J127" s="581"/>
      <c r="K127" s="581"/>
      <c r="L127" s="581"/>
      <c r="M127" s="584"/>
      <c r="N127" s="585"/>
      <c r="O127" s="581"/>
      <c r="P127" s="581"/>
      <c r="Q127" s="581"/>
      <c r="R127" s="582"/>
      <c r="S127" s="583"/>
      <c r="T127" s="581"/>
      <c r="U127" s="581"/>
      <c r="V127" s="581"/>
      <c r="W127" s="584"/>
      <c r="X127" s="585"/>
      <c r="Y127" s="581"/>
      <c r="Z127" s="581"/>
      <c r="AA127" s="570"/>
      <c r="AB127" s="433" t="s">
        <v>57</v>
      </c>
      <c r="AC127" s="573"/>
      <c r="AD127" s="570"/>
      <c r="AE127" s="570"/>
      <c r="AF127" s="570"/>
      <c r="AG127" s="571"/>
      <c r="AH127" s="574"/>
      <c r="AI127" s="570"/>
      <c r="AJ127" s="570"/>
      <c r="AK127" s="570"/>
      <c r="AL127" s="575"/>
      <c r="AM127" s="586"/>
      <c r="AN127" s="587"/>
      <c r="AO127" s="587"/>
      <c r="AP127" s="587"/>
      <c r="AQ127" s="587"/>
      <c r="AR127" s="587"/>
      <c r="AS127" s="588"/>
      <c r="AT127" s="115" t="s">
        <v>25</v>
      </c>
      <c r="AU127" s="570"/>
      <c r="AV127" s="570"/>
      <c r="AW127" s="570"/>
      <c r="AX127" s="731" t="s">
        <v>67</v>
      </c>
      <c r="AY127" s="574"/>
      <c r="AZ127" s="570"/>
      <c r="BA127" s="570"/>
      <c r="BB127" s="570"/>
      <c r="BC127" s="575"/>
      <c r="BD127" s="573"/>
      <c r="BE127" s="570"/>
      <c r="BF127" s="570"/>
      <c r="BG127" s="570"/>
      <c r="BH127" s="571"/>
      <c r="BI127" s="573"/>
      <c r="BJ127" s="570"/>
      <c r="BK127" s="570"/>
      <c r="BL127" s="570"/>
      <c r="BM127" s="575"/>
      <c r="BN127" s="573"/>
      <c r="BO127" s="570"/>
      <c r="BP127" s="570"/>
      <c r="BQ127" s="570"/>
      <c r="BR127" s="571"/>
      <c r="BS127" s="574"/>
      <c r="BT127" s="570"/>
      <c r="BU127" s="570"/>
      <c r="BV127" s="570"/>
      <c r="BW127" s="571"/>
      <c r="BX127" s="590"/>
      <c r="BY127" s="587"/>
      <c r="BZ127" s="587"/>
      <c r="CA127" s="587"/>
      <c r="CB127" s="587"/>
      <c r="CC127" s="587"/>
      <c r="CD127" s="591"/>
      <c r="CE127" s="175" t="s">
        <v>25</v>
      </c>
      <c r="CF127" s="570"/>
      <c r="CG127" s="570"/>
      <c r="CH127" s="570"/>
      <c r="CI127" s="571"/>
      <c r="CJ127" s="809" t="s">
        <v>32</v>
      </c>
      <c r="CK127" s="570"/>
      <c r="CL127" s="570"/>
      <c r="CM127" s="570"/>
      <c r="CN127" s="575"/>
      <c r="CO127" s="573"/>
      <c r="CP127" s="570"/>
      <c r="CQ127" s="570"/>
      <c r="CR127" s="570"/>
      <c r="CS127" s="571"/>
      <c r="CT127" s="574"/>
      <c r="CU127" s="570"/>
      <c r="CV127" s="570"/>
      <c r="CW127" s="570"/>
      <c r="CX127" s="571"/>
      <c r="CY127" s="573"/>
      <c r="CZ127" s="570"/>
      <c r="DA127" s="570"/>
      <c r="DB127" s="570"/>
      <c r="DC127" s="731" t="s">
        <v>34</v>
      </c>
      <c r="DD127" s="574"/>
      <c r="DE127" s="570"/>
      <c r="DF127" s="570"/>
      <c r="DG127" s="570"/>
      <c r="DH127" s="571"/>
      <c r="DI127" s="577">
        <v>3</v>
      </c>
      <c r="DJ127" s="810">
        <v>66</v>
      </c>
      <c r="DK127" s="165">
        <f t="shared" si="2"/>
        <v>4.5454545454545459</v>
      </c>
      <c r="DL127" s="718"/>
      <c r="DM127" s="718"/>
      <c r="DN127" s="718"/>
      <c r="DO127" s="718"/>
      <c r="DP127" s="718"/>
      <c r="DQ127" s="718"/>
      <c r="DR127" s="718"/>
      <c r="DS127" s="718"/>
      <c r="DT127" s="718"/>
      <c r="DU127" s="718"/>
      <c r="DV127" s="718"/>
      <c r="DW127" s="718"/>
      <c r="DX127" s="718"/>
      <c r="DY127" s="718"/>
      <c r="DZ127" s="718"/>
      <c r="EA127" s="718"/>
      <c r="EB127" s="718"/>
      <c r="EC127" s="718"/>
      <c r="ED127" s="718"/>
    </row>
    <row r="128">
      <c r="A128" s="732" t="s">
        <v>69</v>
      </c>
      <c r="B128" s="733" t="s">
        <v>32</v>
      </c>
      <c r="C128" s="743"/>
      <c r="D128" s="743"/>
      <c r="E128" s="743"/>
      <c r="F128" s="743"/>
      <c r="G128" s="743"/>
      <c r="H128" s="811" t="s">
        <v>32</v>
      </c>
      <c r="I128" s="175" t="s">
        <v>25</v>
      </c>
      <c r="J128" s="581"/>
      <c r="K128" s="581"/>
      <c r="L128" s="581"/>
      <c r="M128" s="584"/>
      <c r="N128" s="585"/>
      <c r="O128" s="581"/>
      <c r="P128" s="581"/>
      <c r="Q128" s="581"/>
      <c r="R128" s="582"/>
      <c r="S128" s="583"/>
      <c r="T128" s="581"/>
      <c r="U128" s="581"/>
      <c r="V128" s="581"/>
      <c r="W128" s="584"/>
      <c r="X128" s="585"/>
      <c r="Y128" s="581"/>
      <c r="Z128" s="581"/>
      <c r="AA128" s="570"/>
      <c r="AB128" s="575"/>
      <c r="AC128" s="573"/>
      <c r="AD128" s="570"/>
      <c r="AE128" s="570"/>
      <c r="AF128" s="570"/>
      <c r="AG128" s="571"/>
      <c r="AH128" s="574"/>
      <c r="AI128" s="570"/>
      <c r="AJ128" s="570"/>
      <c r="AK128" s="570"/>
      <c r="AL128" s="575"/>
      <c r="AM128" s="586"/>
      <c r="AN128" s="587"/>
      <c r="AO128" s="587"/>
      <c r="AP128" s="587"/>
      <c r="AQ128" s="587"/>
      <c r="AR128" s="587"/>
      <c r="AS128" s="588"/>
      <c r="AT128" s="115" t="s">
        <v>25</v>
      </c>
      <c r="AU128" s="570"/>
      <c r="AV128" s="570"/>
      <c r="AW128" s="570"/>
      <c r="AX128" s="571"/>
      <c r="AY128" s="574"/>
      <c r="AZ128" s="570"/>
      <c r="BA128" s="570"/>
      <c r="BB128" s="570"/>
      <c r="BC128" s="575"/>
      <c r="BD128" s="573"/>
      <c r="BE128" s="570"/>
      <c r="BF128" s="570"/>
      <c r="BG128" s="570"/>
      <c r="BH128" s="571"/>
      <c r="BI128" s="573"/>
      <c r="BJ128" s="570"/>
      <c r="BK128" s="570"/>
      <c r="BL128" s="570"/>
      <c r="BM128" s="575"/>
      <c r="BN128" s="573"/>
      <c r="BO128" s="570"/>
      <c r="BP128" s="570"/>
      <c r="BQ128" s="570"/>
      <c r="BR128" s="571"/>
      <c r="BS128" s="574"/>
      <c r="BT128" s="570"/>
      <c r="BU128" s="570"/>
      <c r="BV128" s="570"/>
      <c r="BW128" s="571"/>
      <c r="BX128" s="590"/>
      <c r="BY128" s="587"/>
      <c r="BZ128" s="587"/>
      <c r="CA128" s="587"/>
      <c r="CB128" s="587"/>
      <c r="CC128" s="587"/>
      <c r="CD128" s="591"/>
      <c r="CE128" s="175" t="s">
        <v>25</v>
      </c>
      <c r="CF128" s="570"/>
      <c r="CG128" s="570"/>
      <c r="CH128" s="570"/>
      <c r="CI128" s="571"/>
      <c r="CJ128" s="573"/>
      <c r="CK128" s="570"/>
      <c r="CL128" s="570"/>
      <c r="CM128" s="570"/>
      <c r="CN128" s="575"/>
      <c r="CO128" s="573"/>
      <c r="CP128" s="570"/>
      <c r="CQ128" s="570"/>
      <c r="CR128" s="570"/>
      <c r="CS128" s="571"/>
      <c r="CT128" s="574"/>
      <c r="CU128" s="570"/>
      <c r="CV128" s="570"/>
      <c r="CW128" s="570"/>
      <c r="CX128" s="571"/>
      <c r="CY128" s="573"/>
      <c r="CZ128" s="570"/>
      <c r="DA128" s="570"/>
      <c r="DB128" s="570"/>
      <c r="DC128" s="571"/>
      <c r="DD128" s="574"/>
      <c r="DE128" s="570"/>
      <c r="DF128" s="570"/>
      <c r="DG128" s="570"/>
      <c r="DH128" s="571"/>
      <c r="DI128" s="577">
        <v>0</v>
      </c>
      <c r="DJ128" s="810">
        <v>17</v>
      </c>
      <c r="DK128" s="737">
        <v>0</v>
      </c>
    </row>
    <row r="129">
      <c r="A129" s="738" t="s">
        <v>70</v>
      </c>
      <c r="B129" s="733" t="s">
        <v>32</v>
      </c>
      <c r="C129" s="743"/>
      <c r="D129" s="743"/>
      <c r="E129" s="743"/>
      <c r="F129" s="743"/>
      <c r="G129" s="743"/>
      <c r="H129" s="812" t="s">
        <v>32</v>
      </c>
      <c r="I129" s="175" t="s">
        <v>25</v>
      </c>
      <c r="J129" s="581"/>
      <c r="K129" s="813"/>
      <c r="L129" s="581"/>
      <c r="M129" s="584"/>
      <c r="N129" s="585"/>
      <c r="O129" s="581"/>
      <c r="P129" s="581"/>
      <c r="Q129" s="581"/>
      <c r="R129" s="582"/>
      <c r="S129" s="583"/>
      <c r="T129" s="581"/>
      <c r="U129" s="581"/>
      <c r="V129" s="581"/>
      <c r="W129" s="584"/>
      <c r="X129" s="585"/>
      <c r="Y129" s="581"/>
      <c r="Z129" s="581"/>
      <c r="AA129" s="570"/>
      <c r="AB129" s="575"/>
      <c r="AC129" s="573"/>
      <c r="AD129" s="570"/>
      <c r="AE129" s="570"/>
      <c r="AF129" s="570"/>
      <c r="AG129" s="571"/>
      <c r="AH129" s="574"/>
      <c r="AI129" s="570"/>
      <c r="AJ129" s="570"/>
      <c r="AK129" s="570"/>
      <c r="AL129" s="575"/>
      <c r="AM129" s="586"/>
      <c r="AN129" s="587"/>
      <c r="AO129" s="587"/>
      <c r="AP129" s="587"/>
      <c r="AQ129" s="587"/>
      <c r="AR129" s="587"/>
      <c r="AS129" s="588"/>
      <c r="AT129" s="115" t="s">
        <v>25</v>
      </c>
      <c r="AU129" s="570"/>
      <c r="AV129" s="570"/>
      <c r="AW129" s="814"/>
      <c r="AX129" s="571"/>
      <c r="AY129" s="574"/>
      <c r="AZ129" s="570"/>
      <c r="BA129" s="570"/>
      <c r="BB129" s="570"/>
      <c r="BC129" s="575"/>
      <c r="BD129" s="573"/>
      <c r="BE129" s="570"/>
      <c r="BF129" s="570"/>
      <c r="BG129" s="570"/>
      <c r="BH129" s="571"/>
      <c r="BI129" s="573"/>
      <c r="BJ129" s="570"/>
      <c r="BK129" s="570"/>
      <c r="BL129" s="570"/>
      <c r="BM129" s="575"/>
      <c r="BN129" s="573"/>
      <c r="BO129" s="570"/>
      <c r="BP129" s="570"/>
      <c r="BQ129" s="570"/>
      <c r="BR129" s="571"/>
      <c r="BS129" s="574"/>
      <c r="BT129" s="570"/>
      <c r="BU129" s="570"/>
      <c r="BV129" s="570"/>
      <c r="BW129" s="571"/>
      <c r="BX129" s="590"/>
      <c r="BY129" s="587"/>
      <c r="BZ129" s="587"/>
      <c r="CA129" s="587"/>
      <c r="CB129" s="587"/>
      <c r="CC129" s="587"/>
      <c r="CD129" s="591"/>
      <c r="CE129" s="175" t="s">
        <v>25</v>
      </c>
      <c r="CF129" s="570"/>
      <c r="CG129" s="570"/>
      <c r="CH129" s="570"/>
      <c r="CI129" s="571"/>
      <c r="CJ129" s="573"/>
      <c r="CK129" s="570"/>
      <c r="CL129" s="570"/>
      <c r="CM129" s="570"/>
      <c r="CN129" s="575"/>
      <c r="CO129" s="535"/>
      <c r="CP129" s="570"/>
      <c r="CQ129" s="570"/>
      <c r="CR129" s="570"/>
      <c r="CS129" s="571"/>
      <c r="CT129" s="574"/>
      <c r="CU129" s="570"/>
      <c r="CV129" s="570"/>
      <c r="CW129" s="570"/>
      <c r="CX129" s="571"/>
      <c r="CY129" s="573"/>
      <c r="CZ129" s="125"/>
      <c r="DA129" s="622"/>
      <c r="DB129" s="570"/>
      <c r="DC129" s="571"/>
      <c r="DD129" s="574"/>
      <c r="DE129" s="570"/>
      <c r="DF129" s="570"/>
      <c r="DG129" s="570"/>
      <c r="DH129" s="571"/>
      <c r="DI129" s="577">
        <v>0</v>
      </c>
      <c r="DJ129" s="810">
        <v>16</v>
      </c>
      <c r="DK129" s="179">
        <v>0</v>
      </c>
    </row>
    <row r="130">
      <c r="A130" s="738" t="s">
        <v>60</v>
      </c>
      <c r="B130" s="815" t="s">
        <v>32</v>
      </c>
      <c r="C130" s="816"/>
      <c r="D130" s="816"/>
      <c r="E130" s="816"/>
      <c r="F130" s="816"/>
      <c r="G130" s="816"/>
      <c r="H130" s="817"/>
      <c r="I130" s="175" t="s">
        <v>25</v>
      </c>
      <c r="J130" s="581"/>
      <c r="K130" s="581"/>
      <c r="L130" s="581"/>
      <c r="M130" s="754" t="s">
        <v>34</v>
      </c>
      <c r="N130" s="574"/>
      <c r="O130" s="570"/>
      <c r="P130" s="570"/>
      <c r="Q130" s="570"/>
      <c r="R130" s="575"/>
      <c r="S130" s="573"/>
      <c r="T130" s="570"/>
      <c r="U130" s="570"/>
      <c r="V130" s="570"/>
      <c r="W130" s="571"/>
      <c r="X130" s="574"/>
      <c r="Y130" s="570"/>
      <c r="Z130" s="570"/>
      <c r="AA130" s="570"/>
      <c r="AB130" s="575"/>
      <c r="AC130" s="755" t="s">
        <v>34</v>
      </c>
      <c r="AD130" s="570"/>
      <c r="AE130" s="570"/>
      <c r="AF130" s="570"/>
      <c r="AG130" s="571"/>
      <c r="AH130" s="574"/>
      <c r="AI130" s="570"/>
      <c r="AJ130" s="570"/>
      <c r="AK130" s="570"/>
      <c r="AL130" s="575"/>
      <c r="AM130" s="586"/>
      <c r="AN130" s="587"/>
      <c r="AO130" s="587"/>
      <c r="AP130" s="587"/>
      <c r="AQ130" s="587"/>
      <c r="AR130" s="587"/>
      <c r="AS130" s="588"/>
      <c r="AT130" s="115" t="s">
        <v>25</v>
      </c>
      <c r="AU130" s="570"/>
      <c r="AV130" s="621" t="s">
        <v>34</v>
      </c>
      <c r="AW130" s="570"/>
      <c r="AX130" s="571"/>
      <c r="AY130" s="574"/>
      <c r="AZ130" s="570"/>
      <c r="BA130" s="570"/>
      <c r="BB130" s="570"/>
      <c r="BC130" s="575"/>
      <c r="BD130" s="573"/>
      <c r="BE130" s="570"/>
      <c r="BF130" s="570"/>
      <c r="BG130" s="570"/>
      <c r="BH130" s="571"/>
      <c r="BI130" s="573"/>
      <c r="BJ130" s="570"/>
      <c r="BK130" s="570"/>
      <c r="BL130" s="570"/>
      <c r="BM130" s="575"/>
      <c r="BN130" s="573"/>
      <c r="BO130" s="570"/>
      <c r="BP130" s="570"/>
      <c r="BQ130" s="570"/>
      <c r="BR130" s="571"/>
      <c r="BS130" s="574"/>
      <c r="BT130" s="570"/>
      <c r="BU130" s="570"/>
      <c r="BV130" s="570"/>
      <c r="BW130" s="571"/>
      <c r="BX130" s="590"/>
      <c r="BY130" s="587"/>
      <c r="BZ130" s="587"/>
      <c r="CA130" s="587"/>
      <c r="CB130" s="587"/>
      <c r="CC130" s="587"/>
      <c r="CD130" s="591"/>
      <c r="CE130" s="175" t="s">
        <v>25</v>
      </c>
      <c r="CF130" s="570"/>
      <c r="CG130" s="570"/>
      <c r="CH130" s="570"/>
      <c r="CI130" s="571"/>
      <c r="CJ130" s="755" t="s">
        <v>34</v>
      </c>
      <c r="CK130" s="570"/>
      <c r="CL130" s="570"/>
      <c r="CM130" s="570"/>
      <c r="CN130" s="575"/>
      <c r="CO130" s="573"/>
      <c r="CP130" s="570"/>
      <c r="CQ130" s="570"/>
      <c r="CR130" s="570"/>
      <c r="CS130" s="571"/>
      <c r="CT130" s="574"/>
      <c r="CU130" s="570"/>
      <c r="CV130" s="570"/>
      <c r="CW130" s="570"/>
      <c r="CX130" s="571"/>
      <c r="CY130" s="818"/>
      <c r="CZ130" s="622" t="s">
        <v>32</v>
      </c>
      <c r="DA130" s="621" t="s">
        <v>35</v>
      </c>
      <c r="DB130" s="570"/>
      <c r="DC130" s="571"/>
      <c r="DD130" s="574"/>
      <c r="DE130" s="570"/>
      <c r="DF130" s="570"/>
      <c r="DG130" s="570"/>
      <c r="DH130" s="571"/>
      <c r="DI130" s="577">
        <v>5</v>
      </c>
      <c r="DJ130" s="810">
        <v>99</v>
      </c>
      <c r="DK130" s="165">
        <f t="shared" si="2"/>
        <v>5.0505050505050502</v>
      </c>
    </row>
    <row r="131" ht="18" customHeight="1">
      <c r="A131" s="738" t="s">
        <v>61</v>
      </c>
      <c r="B131" s="578"/>
      <c r="C131" s="579"/>
      <c r="D131" s="579"/>
      <c r="E131" s="579"/>
      <c r="F131" s="579"/>
      <c r="G131" s="579"/>
      <c r="H131" s="580"/>
      <c r="I131" s="175" t="s">
        <v>25</v>
      </c>
      <c r="J131" s="581"/>
      <c r="K131" s="581"/>
      <c r="L131" s="581"/>
      <c r="M131" s="584"/>
      <c r="N131" s="574"/>
      <c r="O131" s="570"/>
      <c r="P131" s="570"/>
      <c r="Q131" s="570"/>
      <c r="R131" s="575"/>
      <c r="S131" s="573"/>
      <c r="T131" s="570"/>
      <c r="U131" s="570"/>
      <c r="V131" s="570"/>
      <c r="W131" s="571"/>
      <c r="X131" s="574"/>
      <c r="Y131" s="570"/>
      <c r="Z131" s="570"/>
      <c r="AA131" s="570"/>
      <c r="AB131" s="575"/>
      <c r="AC131" s="573"/>
      <c r="AD131" s="570"/>
      <c r="AE131" s="570"/>
      <c r="AF131" s="570"/>
      <c r="AG131" s="571"/>
      <c r="AH131" s="574"/>
      <c r="AI131" s="621" t="s">
        <v>34</v>
      </c>
      <c r="AJ131" s="570"/>
      <c r="AK131" s="570"/>
      <c r="AL131" s="575"/>
      <c r="AM131" s="586"/>
      <c r="AN131" s="587"/>
      <c r="AO131" s="587"/>
      <c r="AP131" s="587"/>
      <c r="AQ131" s="587"/>
      <c r="AR131" s="587"/>
      <c r="AS131" s="588"/>
      <c r="AT131" s="115" t="s">
        <v>25</v>
      </c>
      <c r="AU131" s="570"/>
      <c r="AV131" s="570"/>
      <c r="AW131" s="570"/>
      <c r="AX131" s="571"/>
      <c r="AY131" s="574"/>
      <c r="AZ131" s="570"/>
      <c r="BA131" s="570"/>
      <c r="BB131" s="570"/>
      <c r="BC131" s="575"/>
      <c r="BD131" s="573"/>
      <c r="BE131" s="570"/>
      <c r="BF131" s="570"/>
      <c r="BG131" s="570"/>
      <c r="BH131" s="571"/>
      <c r="BI131" s="573"/>
      <c r="BJ131" s="450" t="s">
        <v>34</v>
      </c>
      <c r="BK131" s="570"/>
      <c r="BL131" s="570"/>
      <c r="BM131" s="575"/>
      <c r="BN131" s="573"/>
      <c r="BO131" s="570"/>
      <c r="BP131" s="570"/>
      <c r="BQ131" s="570"/>
      <c r="BR131" s="571"/>
      <c r="BS131" s="574"/>
      <c r="BT131" s="570"/>
      <c r="BU131" s="570"/>
      <c r="BV131" s="570"/>
      <c r="BW131" s="571"/>
      <c r="BX131" s="590"/>
      <c r="BY131" s="587"/>
      <c r="BZ131" s="587"/>
      <c r="CA131" s="587"/>
      <c r="CB131" s="587"/>
      <c r="CC131" s="587"/>
      <c r="CD131" s="591"/>
      <c r="CE131" s="175" t="s">
        <v>25</v>
      </c>
      <c r="CF131" s="570"/>
      <c r="CG131" s="570"/>
      <c r="CH131" s="570"/>
      <c r="CI131" s="571"/>
      <c r="CJ131" s="573"/>
      <c r="CK131" s="570"/>
      <c r="CL131" s="570"/>
      <c r="CM131" s="570"/>
      <c r="CN131" s="575"/>
      <c r="CO131" s="573"/>
      <c r="CP131" s="570"/>
      <c r="CQ131" s="570"/>
      <c r="CR131" s="570"/>
      <c r="CS131" s="571"/>
      <c r="CT131" s="574"/>
      <c r="CU131" s="570"/>
      <c r="CV131" s="570"/>
      <c r="CW131" s="570"/>
      <c r="CX131" s="571"/>
      <c r="CY131" s="573"/>
      <c r="CZ131" s="570"/>
      <c r="DA131" s="570"/>
      <c r="DB131" s="570"/>
      <c r="DC131" s="819" t="s">
        <v>32</v>
      </c>
      <c r="DD131" s="574"/>
      <c r="DE131" s="570"/>
      <c r="DF131" s="570"/>
      <c r="DG131" s="570"/>
      <c r="DH131" s="571"/>
      <c r="DI131" s="577">
        <v>2</v>
      </c>
      <c r="DJ131" s="810">
        <v>66</v>
      </c>
      <c r="DK131" s="165">
        <f t="shared" si="2"/>
        <v>3.0303030303030303</v>
      </c>
    </row>
    <row r="132" ht="13.5" customHeight="1">
      <c r="A132" s="732" t="s">
        <v>36</v>
      </c>
      <c r="B132" s="578"/>
      <c r="C132" s="579"/>
      <c r="D132" s="579"/>
      <c r="E132" s="579"/>
      <c r="F132" s="579"/>
      <c r="G132" s="579"/>
      <c r="H132" s="580"/>
      <c r="I132" s="175" t="s">
        <v>25</v>
      </c>
      <c r="J132" s="581"/>
      <c r="K132" s="581"/>
      <c r="L132" s="581"/>
      <c r="M132" s="584"/>
      <c r="N132" s="585"/>
      <c r="O132" s="581"/>
      <c r="P132" s="581"/>
      <c r="Q132" s="581"/>
      <c r="R132" s="582"/>
      <c r="S132" s="583"/>
      <c r="T132" s="570"/>
      <c r="U132" s="570"/>
      <c r="V132" s="570"/>
      <c r="W132" s="571"/>
      <c r="X132" s="574"/>
      <c r="Y132" s="570"/>
      <c r="Z132" s="570"/>
      <c r="AA132" s="570"/>
      <c r="AB132" s="575"/>
      <c r="AC132" s="573"/>
      <c r="AD132" s="570"/>
      <c r="AE132" s="570"/>
      <c r="AF132" s="570"/>
      <c r="AG132" s="571"/>
      <c r="AH132" s="574"/>
      <c r="AI132" s="570"/>
      <c r="AJ132" s="570"/>
      <c r="AK132" s="570"/>
      <c r="AL132" s="575"/>
      <c r="AM132" s="586"/>
      <c r="AN132" s="587"/>
      <c r="AO132" s="587"/>
      <c r="AP132" s="587"/>
      <c r="AQ132" s="587"/>
      <c r="AR132" s="587"/>
      <c r="AS132" s="588"/>
      <c r="AT132" s="115" t="s">
        <v>25</v>
      </c>
      <c r="AU132" s="570"/>
      <c r="AV132" s="570"/>
      <c r="AW132" s="570"/>
      <c r="AX132" s="571"/>
      <c r="AY132" s="574"/>
      <c r="AZ132" s="570"/>
      <c r="BA132" s="570"/>
      <c r="BB132" s="570"/>
      <c r="BC132" s="575"/>
      <c r="BD132" s="573"/>
      <c r="BE132" s="570"/>
      <c r="BF132" s="570"/>
      <c r="BG132" s="570"/>
      <c r="BH132" s="571"/>
      <c r="BI132" s="573"/>
      <c r="BJ132" s="570"/>
      <c r="BK132" s="570"/>
      <c r="BL132" s="570"/>
      <c r="BM132" s="575"/>
      <c r="BN132" s="573"/>
      <c r="BO132" s="570"/>
      <c r="BP132" s="570"/>
      <c r="BQ132" s="570"/>
      <c r="BR132" s="571"/>
      <c r="BS132" s="574"/>
      <c r="BT132" s="570"/>
      <c r="BU132" s="570"/>
      <c r="BV132" s="570"/>
      <c r="BW132" s="571"/>
      <c r="BX132" s="590"/>
      <c r="BY132" s="587"/>
      <c r="BZ132" s="587"/>
      <c r="CA132" s="587"/>
      <c r="CB132" s="587"/>
      <c r="CC132" s="587"/>
      <c r="CD132" s="591"/>
      <c r="CE132" s="175" t="s">
        <v>25</v>
      </c>
      <c r="CF132" s="570"/>
      <c r="CG132" s="570"/>
      <c r="CH132" s="570"/>
      <c r="CI132" s="571"/>
      <c r="CJ132" s="573"/>
      <c r="CL132" s="570"/>
      <c r="CM132" s="570"/>
      <c r="CN132" s="575"/>
      <c r="CO132" s="573"/>
      <c r="CP132" s="570"/>
      <c r="CQ132" s="570"/>
      <c r="CR132" s="570"/>
      <c r="CS132" s="571"/>
      <c r="CU132" s="570"/>
      <c r="CV132" s="570"/>
      <c r="CW132" s="570"/>
      <c r="CX132" s="571"/>
      <c r="CY132" s="450" t="s">
        <v>35</v>
      </c>
      <c r="CZ132" s="570"/>
      <c r="DA132" s="570"/>
      <c r="DB132" s="570"/>
      <c r="DC132" s="571"/>
      <c r="DD132" s="574"/>
      <c r="DE132" s="570"/>
      <c r="DF132" s="570"/>
      <c r="DG132" s="570"/>
      <c r="DH132" s="571"/>
      <c r="DI132" s="577">
        <v>1</v>
      </c>
      <c r="DJ132" s="810">
        <v>66</v>
      </c>
      <c r="DK132" s="165">
        <f t="shared" si="2"/>
        <v>1.5151515151515151</v>
      </c>
    </row>
    <row r="133" ht="13.5" customHeight="1">
      <c r="A133" s="738" t="s">
        <v>73</v>
      </c>
      <c r="B133" s="578"/>
      <c r="C133" s="579"/>
      <c r="D133" s="579"/>
      <c r="E133" s="579"/>
      <c r="F133" s="579"/>
      <c r="G133" s="579"/>
      <c r="H133" s="580"/>
      <c r="I133" s="175" t="s">
        <v>25</v>
      </c>
      <c r="J133" s="581"/>
      <c r="K133" s="581"/>
      <c r="L133" s="581"/>
      <c r="M133" s="584"/>
      <c r="N133" s="585"/>
      <c r="O133" s="581"/>
      <c r="P133" s="581"/>
      <c r="Q133" s="581"/>
      <c r="R133" s="582"/>
      <c r="S133" s="583"/>
      <c r="T133" s="570"/>
      <c r="U133" s="570"/>
      <c r="V133" s="570"/>
      <c r="W133" s="571"/>
      <c r="X133" s="574"/>
      <c r="Y133" s="570"/>
      <c r="Z133" s="570"/>
      <c r="AA133" s="570"/>
      <c r="AB133" s="575"/>
      <c r="AC133" s="573"/>
      <c r="AD133" s="570"/>
      <c r="AE133" s="570"/>
      <c r="AF133" s="570"/>
      <c r="AG133" s="571"/>
      <c r="AH133" s="574"/>
      <c r="AI133" s="570"/>
      <c r="AJ133" s="570"/>
      <c r="AK133" s="570"/>
      <c r="AL133" s="575"/>
      <c r="AM133" s="586"/>
      <c r="AN133" s="587"/>
      <c r="AO133" s="587"/>
      <c r="AP133" s="587"/>
      <c r="AQ133" s="587"/>
      <c r="AR133" s="587"/>
      <c r="AS133" s="588"/>
      <c r="AT133" s="115" t="s">
        <v>25</v>
      </c>
      <c r="AU133" s="570"/>
      <c r="AV133" s="570"/>
      <c r="AW133" s="570"/>
      <c r="AX133" s="571"/>
      <c r="AY133" s="574"/>
      <c r="AZ133" s="570"/>
      <c r="BA133" s="570"/>
      <c r="BB133" s="570"/>
      <c r="BC133" s="575"/>
      <c r="BD133" s="573"/>
      <c r="BE133" s="570"/>
      <c r="BF133" s="570"/>
      <c r="BG133" s="570"/>
      <c r="BH133" s="571"/>
      <c r="BI133" s="573"/>
      <c r="BJ133" s="570"/>
      <c r="BK133" s="570"/>
      <c r="BL133" s="570"/>
      <c r="BM133" s="575"/>
      <c r="BN133" s="573"/>
      <c r="BO133" s="570"/>
      <c r="BP133" s="570"/>
      <c r="BQ133" s="570"/>
      <c r="BR133" s="571"/>
      <c r="BS133" s="574"/>
      <c r="BT133" s="570"/>
      <c r="BU133" s="570"/>
      <c r="BV133" s="570"/>
      <c r="BW133" s="571"/>
      <c r="BX133" s="590"/>
      <c r="BY133" s="587"/>
      <c r="BZ133" s="587"/>
      <c r="CA133" s="587"/>
      <c r="CB133" s="587"/>
      <c r="CC133" s="587"/>
      <c r="CD133" s="591"/>
      <c r="CE133" s="175" t="s">
        <v>25</v>
      </c>
      <c r="CF133" s="570"/>
      <c r="CG133" s="570"/>
      <c r="CH133" s="570"/>
      <c r="CI133" s="571"/>
      <c r="CJ133" s="573"/>
      <c r="CK133" s="622" t="s">
        <v>32</v>
      </c>
      <c r="CL133" s="570"/>
      <c r="CM133" s="570"/>
      <c r="CN133" s="575"/>
      <c r="CO133" s="573"/>
      <c r="CP133" s="570"/>
      <c r="CQ133" s="570"/>
      <c r="CR133" s="570"/>
      <c r="CS133" s="571"/>
      <c r="CT133" s="574"/>
      <c r="CU133" s="570"/>
      <c r="CV133" s="570"/>
      <c r="CW133" s="570"/>
      <c r="CX133" s="571"/>
      <c r="CY133" s="573"/>
      <c r="CZ133" s="570"/>
      <c r="DA133" s="570"/>
      <c r="DB133" s="570"/>
      <c r="DC133" s="571"/>
      <c r="DD133" s="574"/>
      <c r="DE133" s="570"/>
      <c r="DF133" s="570"/>
      <c r="DG133" s="570"/>
      <c r="DH133" s="571"/>
      <c r="DI133" s="577">
        <v>0</v>
      </c>
      <c r="DJ133" s="810">
        <v>33</v>
      </c>
      <c r="DK133" s="165">
        <f t="shared" si="2"/>
        <v>0</v>
      </c>
    </row>
    <row r="134" ht="18.75" customHeight="1">
      <c r="A134" s="732" t="s">
        <v>45</v>
      </c>
      <c r="B134" s="578"/>
      <c r="C134" s="579"/>
      <c r="D134" s="579"/>
      <c r="E134" s="579"/>
      <c r="F134" s="579"/>
      <c r="G134" s="579"/>
      <c r="H134" s="580"/>
      <c r="I134" s="175" t="s">
        <v>25</v>
      </c>
      <c r="J134" s="581"/>
      <c r="K134" s="581"/>
      <c r="L134" s="581"/>
      <c r="M134" s="584"/>
      <c r="N134" s="585"/>
      <c r="O134" s="581"/>
      <c r="P134" s="581"/>
      <c r="Q134" s="581"/>
      <c r="R134" s="582"/>
      <c r="S134" s="583"/>
      <c r="T134" s="570"/>
      <c r="U134" s="570"/>
      <c r="V134" s="570"/>
      <c r="W134" s="571"/>
      <c r="X134" s="574"/>
      <c r="Y134" s="570"/>
      <c r="Z134" s="570"/>
      <c r="AA134" s="570"/>
      <c r="AB134" s="575"/>
      <c r="AC134" s="573"/>
      <c r="AD134" s="570"/>
      <c r="AE134" s="570"/>
      <c r="AF134" s="570"/>
      <c r="AG134" s="571"/>
      <c r="AH134" s="574"/>
      <c r="AI134" s="570"/>
      <c r="AJ134" s="570"/>
      <c r="AK134" s="570"/>
      <c r="AL134" s="575"/>
      <c r="AM134" s="586"/>
      <c r="AN134" s="587"/>
      <c r="AO134" s="587"/>
      <c r="AP134" s="587"/>
      <c r="AQ134" s="587"/>
      <c r="AR134" s="587"/>
      <c r="AS134" s="588"/>
      <c r="AT134" s="115" t="s">
        <v>25</v>
      </c>
      <c r="AU134" s="570"/>
      <c r="AV134" s="570"/>
      <c r="AW134" s="570"/>
      <c r="AX134" s="571"/>
      <c r="AY134" s="574"/>
      <c r="AZ134" s="570"/>
      <c r="BA134" s="570"/>
      <c r="BB134" s="570"/>
      <c r="BC134" s="575"/>
      <c r="BD134" s="573"/>
      <c r="BE134" s="570"/>
      <c r="BF134" s="570"/>
      <c r="BG134" s="570"/>
      <c r="BH134" s="571"/>
      <c r="BI134" s="573"/>
      <c r="BJ134" s="570"/>
      <c r="BK134" s="570"/>
      <c r="BL134" s="570"/>
      <c r="BM134" s="575"/>
      <c r="BN134" s="573"/>
      <c r="BO134" s="570"/>
      <c r="BP134" s="570"/>
      <c r="BQ134" s="570"/>
      <c r="BR134" s="571"/>
      <c r="BS134" s="574"/>
      <c r="BT134" s="570"/>
      <c r="BU134" s="570"/>
      <c r="BV134" s="570"/>
      <c r="BW134" s="571"/>
      <c r="BX134" s="590"/>
      <c r="BY134" s="587"/>
      <c r="BZ134" s="587"/>
      <c r="CA134" s="587"/>
      <c r="CB134" s="587"/>
      <c r="CC134" s="587"/>
      <c r="CD134" s="591"/>
      <c r="CE134" s="175" t="s">
        <v>25</v>
      </c>
      <c r="CF134" s="570"/>
      <c r="CG134" s="570"/>
      <c r="CH134" s="570"/>
      <c r="CI134" s="571"/>
      <c r="CJ134" s="573"/>
      <c r="CK134" s="570"/>
      <c r="CL134" s="570"/>
      <c r="CM134" s="570"/>
      <c r="CN134" s="575"/>
      <c r="CO134" s="573"/>
      <c r="CP134" s="570"/>
      <c r="CR134" s="570"/>
      <c r="CS134" s="571"/>
      <c r="CT134" s="621" t="s">
        <v>35</v>
      </c>
      <c r="CU134" s="570"/>
      <c r="CV134" s="570"/>
      <c r="CW134" s="570"/>
      <c r="CX134" s="571"/>
      <c r="CY134" s="573"/>
      <c r="CZ134" s="570"/>
      <c r="DA134" s="570"/>
      <c r="DB134" s="125" t="s">
        <v>32</v>
      </c>
      <c r="DC134" s="571"/>
      <c r="DD134" s="574"/>
      <c r="DE134" s="570"/>
      <c r="DF134" s="570"/>
      <c r="DG134" s="570"/>
      <c r="DH134" s="571"/>
      <c r="DI134" s="577">
        <v>1</v>
      </c>
      <c r="DJ134" s="810">
        <v>66</v>
      </c>
      <c r="DK134" s="165">
        <f t="shared" si="2"/>
        <v>1.5151515151515151</v>
      </c>
    </row>
    <row r="135">
      <c r="A135" s="738" t="s">
        <v>53</v>
      </c>
      <c r="B135" s="578"/>
      <c r="C135" s="579"/>
      <c r="D135" s="579"/>
      <c r="E135" s="579"/>
      <c r="F135" s="579"/>
      <c r="G135" s="579"/>
      <c r="H135" s="580"/>
      <c r="I135" s="175" t="s">
        <v>25</v>
      </c>
      <c r="J135" s="581"/>
      <c r="K135" s="581"/>
      <c r="L135" s="581"/>
      <c r="M135" s="584"/>
      <c r="N135" s="585"/>
      <c r="O135" s="581"/>
      <c r="P135" s="581"/>
      <c r="Q135" s="581"/>
      <c r="R135" s="582"/>
      <c r="S135" s="583"/>
      <c r="T135" s="570"/>
      <c r="U135" s="570"/>
      <c r="V135" s="570"/>
      <c r="W135" s="571"/>
      <c r="X135" s="574"/>
      <c r="Y135" s="570"/>
      <c r="Z135" s="570"/>
      <c r="AA135" s="570"/>
      <c r="AB135" s="575"/>
      <c r="AC135" s="573"/>
      <c r="AD135" s="570"/>
      <c r="AE135" s="570"/>
      <c r="AF135" s="570"/>
      <c r="AG135" s="571"/>
      <c r="AH135" s="574"/>
      <c r="AI135" s="570"/>
      <c r="AJ135" s="570"/>
      <c r="AK135" s="570"/>
      <c r="AL135" s="575"/>
      <c r="AM135" s="586"/>
      <c r="AN135" s="587"/>
      <c r="AO135" s="587"/>
      <c r="AP135" s="587"/>
      <c r="AQ135" s="587"/>
      <c r="AR135" s="587"/>
      <c r="AS135" s="588"/>
      <c r="AT135" s="115" t="s">
        <v>25</v>
      </c>
      <c r="AU135" s="570"/>
      <c r="AV135" s="570"/>
      <c r="AW135" s="570"/>
      <c r="AX135" s="571"/>
      <c r="AY135" s="574"/>
      <c r="AZ135" s="570"/>
      <c r="BA135" s="570"/>
      <c r="BB135" s="570"/>
      <c r="BC135" s="575"/>
      <c r="BD135" s="573"/>
      <c r="BE135" s="570"/>
      <c r="BF135" s="570"/>
      <c r="BG135" s="570"/>
      <c r="BH135" s="571"/>
      <c r="BI135" s="573"/>
      <c r="BJ135" s="570"/>
      <c r="BK135" s="570"/>
      <c r="BL135" s="570"/>
      <c r="BM135" s="575"/>
      <c r="BN135" s="573"/>
      <c r="BO135" s="570"/>
      <c r="BP135" s="570"/>
      <c r="BQ135" s="570"/>
      <c r="BR135" s="571"/>
      <c r="BS135" s="574"/>
      <c r="BT135" s="570"/>
      <c r="BU135" s="570"/>
      <c r="BV135" s="570"/>
      <c r="BW135" s="571"/>
      <c r="BX135" s="590"/>
      <c r="BY135" s="587"/>
      <c r="BZ135" s="587"/>
      <c r="CA135" s="587"/>
      <c r="CB135" s="587"/>
      <c r="CC135" s="587"/>
      <c r="CD135" s="591"/>
      <c r="CE135" s="175" t="s">
        <v>25</v>
      </c>
      <c r="CF135" s="570"/>
      <c r="CG135" s="570"/>
      <c r="CH135" s="570"/>
      <c r="CI135" s="571"/>
      <c r="CJ135" s="573"/>
      <c r="CK135" s="570"/>
      <c r="CL135" s="570"/>
      <c r="CM135" s="570"/>
      <c r="CN135" s="575"/>
      <c r="CO135" s="573"/>
      <c r="CP135" s="570"/>
      <c r="CQ135" s="570"/>
      <c r="CR135" s="570"/>
      <c r="CS135" s="571"/>
      <c r="CT135" s="574"/>
      <c r="CU135" s="570"/>
      <c r="CV135" s="450" t="s">
        <v>35</v>
      </c>
      <c r="CX135" s="571"/>
      <c r="CY135" s="573"/>
      <c r="CZ135" s="570"/>
      <c r="DA135" s="570"/>
      <c r="DB135" s="570"/>
      <c r="DC135" s="571"/>
      <c r="DD135" s="574"/>
      <c r="DE135" s="570"/>
      <c r="DF135" s="570"/>
      <c r="DG135" s="570"/>
      <c r="DH135" s="571"/>
      <c r="DI135" s="577">
        <v>1</v>
      </c>
      <c r="DJ135" s="810">
        <v>33</v>
      </c>
      <c r="DK135" s="165">
        <f t="shared" si="2"/>
        <v>3.0303030303030303</v>
      </c>
    </row>
    <row r="136" ht="14.25" customHeight="1">
      <c r="A136" s="732" t="s">
        <v>46</v>
      </c>
      <c r="B136" s="578"/>
      <c r="C136" s="579"/>
      <c r="D136" s="579"/>
      <c r="E136" s="579"/>
      <c r="F136" s="579"/>
      <c r="G136" s="579"/>
      <c r="H136" s="580"/>
      <c r="I136" s="175" t="s">
        <v>25</v>
      </c>
      <c r="J136" s="581"/>
      <c r="K136" s="581"/>
      <c r="L136" s="581"/>
      <c r="M136" s="820" t="s">
        <v>32</v>
      </c>
      <c r="N136" s="585"/>
      <c r="O136" s="581"/>
      <c r="P136" s="581"/>
      <c r="Q136" s="581"/>
      <c r="R136" s="582"/>
      <c r="S136" s="583"/>
      <c r="T136" s="581"/>
      <c r="U136" s="581"/>
      <c r="V136" s="581"/>
      <c r="W136" s="584"/>
      <c r="X136" s="585"/>
      <c r="Y136" s="581"/>
      <c r="Z136" s="570"/>
      <c r="AA136" s="570"/>
      <c r="AB136" s="575"/>
      <c r="AC136" s="573"/>
      <c r="AD136" s="570"/>
      <c r="AE136" s="570"/>
      <c r="AF136" s="570"/>
      <c r="AG136" s="571"/>
      <c r="AH136" s="574"/>
      <c r="AI136" s="570"/>
      <c r="AJ136" s="570"/>
      <c r="AK136" s="570"/>
      <c r="AL136" s="575"/>
      <c r="AM136" s="586"/>
      <c r="AN136" s="587"/>
      <c r="AO136" s="587"/>
      <c r="AP136" s="587"/>
      <c r="AQ136" s="587"/>
      <c r="AR136" s="587"/>
      <c r="AS136" s="588"/>
      <c r="AT136" s="115" t="s">
        <v>25</v>
      </c>
      <c r="AU136" s="570"/>
      <c r="AV136" s="570"/>
      <c r="AW136" s="570"/>
      <c r="AX136" s="752" t="s">
        <v>32</v>
      </c>
      <c r="AY136" s="574"/>
      <c r="AZ136" s="570"/>
      <c r="BA136" s="570"/>
      <c r="BB136" s="570"/>
      <c r="BC136" s="575"/>
      <c r="BD136" s="573"/>
      <c r="BE136" s="570"/>
      <c r="BF136" s="570"/>
      <c r="BG136" s="570"/>
      <c r="BH136" s="571"/>
      <c r="BI136" s="573"/>
      <c r="BJ136" s="570"/>
      <c r="BK136" s="570"/>
      <c r="BL136" s="570"/>
      <c r="BM136" s="575"/>
      <c r="BN136" s="573"/>
      <c r="BO136" s="570"/>
      <c r="BP136" s="570"/>
      <c r="BQ136" s="570"/>
      <c r="BR136" s="571"/>
      <c r="BS136" s="574"/>
      <c r="BT136" s="570"/>
      <c r="BU136" s="570"/>
      <c r="BV136" s="570"/>
      <c r="BW136" s="571"/>
      <c r="BX136" s="590"/>
      <c r="BY136" s="587"/>
      <c r="BZ136" s="587"/>
      <c r="CA136" s="587"/>
      <c r="CB136" s="587"/>
      <c r="CC136" s="587"/>
      <c r="CD136" s="591"/>
      <c r="CE136" s="175" t="s">
        <v>25</v>
      </c>
      <c r="CF136" s="570"/>
      <c r="CG136" s="570"/>
      <c r="CH136" s="570"/>
      <c r="CI136" s="571"/>
      <c r="CJ136" s="573"/>
      <c r="CK136" s="570"/>
      <c r="CL136" s="570"/>
      <c r="CM136" s="570"/>
      <c r="CN136" s="753" t="s">
        <v>32</v>
      </c>
      <c r="CO136" s="573"/>
      <c r="CP136" s="621" t="s">
        <v>34</v>
      </c>
      <c r="CQ136" s="570"/>
      <c r="CR136" s="570"/>
      <c r="CS136" s="571"/>
      <c r="CT136" s="574"/>
      <c r="CU136" s="570"/>
      <c r="CV136" s="570"/>
      <c r="CW136" s="570" t="s">
        <v>32</v>
      </c>
      <c r="CX136" s="571"/>
      <c r="CY136" s="573"/>
      <c r="CZ136" s="570"/>
      <c r="DA136" s="570"/>
      <c r="DB136" s="570"/>
      <c r="DC136" s="571"/>
      <c r="DD136" s="574"/>
      <c r="DE136" s="570"/>
      <c r="DF136" s="570"/>
      <c r="DG136" s="570"/>
      <c r="DH136" s="571"/>
      <c r="DI136" s="577">
        <v>1</v>
      </c>
      <c r="DJ136" s="810">
        <v>66</v>
      </c>
      <c r="DK136" s="165">
        <f t="shared" si="2"/>
        <v>1.5151515151515151</v>
      </c>
    </row>
    <row r="137" ht="15" customHeight="1">
      <c r="A137" s="732" t="s">
        <v>59</v>
      </c>
      <c r="B137" s="578"/>
      <c r="C137" s="579"/>
      <c r="D137" s="579"/>
      <c r="E137" s="579"/>
      <c r="F137" s="579"/>
      <c r="G137" s="579"/>
      <c r="H137" s="580"/>
      <c r="I137" s="175" t="s">
        <v>25</v>
      </c>
      <c r="J137" s="581"/>
      <c r="K137" s="581"/>
      <c r="L137" s="450" t="s">
        <v>35</v>
      </c>
      <c r="M137" s="584"/>
      <c r="N137" s="585"/>
      <c r="O137" s="581"/>
      <c r="P137" s="581"/>
      <c r="Q137" s="581"/>
      <c r="R137" s="582"/>
      <c r="S137" s="583"/>
      <c r="T137" s="581"/>
      <c r="U137" s="581"/>
      <c r="V137" s="581"/>
      <c r="W137" s="584"/>
      <c r="X137" s="585"/>
      <c r="Y137" s="581"/>
      <c r="Z137" s="570"/>
      <c r="AA137" s="570"/>
      <c r="AB137" s="575"/>
      <c r="AC137" s="573"/>
      <c r="AD137" s="570"/>
      <c r="AE137" s="570"/>
      <c r="AF137" s="570"/>
      <c r="AG137" s="571"/>
      <c r="AH137" s="574"/>
      <c r="AI137" s="570"/>
      <c r="AJ137" s="570"/>
      <c r="AK137" s="570"/>
      <c r="AL137" s="575"/>
      <c r="AM137" s="586"/>
      <c r="AN137" s="587"/>
      <c r="AO137" s="587"/>
      <c r="AP137" s="587"/>
      <c r="AQ137" s="587"/>
      <c r="AR137" s="587"/>
      <c r="AS137" s="588"/>
      <c r="AT137" s="115" t="s">
        <v>25</v>
      </c>
      <c r="AU137" s="570"/>
      <c r="AV137" s="570"/>
      <c r="AW137" s="570"/>
      <c r="AX137" s="571"/>
      <c r="AY137" s="574"/>
      <c r="AZ137" s="570"/>
      <c r="BA137" s="570"/>
      <c r="BB137" s="450" t="s">
        <v>34</v>
      </c>
      <c r="BC137" s="575"/>
      <c r="BD137" s="573"/>
      <c r="BE137" s="570"/>
      <c r="BF137" s="570"/>
      <c r="BG137" s="570"/>
      <c r="BH137" s="571"/>
      <c r="BI137" s="573"/>
      <c r="BJ137" s="570"/>
      <c r="BK137" s="814" t="s">
        <v>32</v>
      </c>
      <c r="BL137" s="570"/>
      <c r="BM137" s="575"/>
      <c r="BN137" s="573"/>
      <c r="BO137" s="570"/>
      <c r="BP137" s="570"/>
      <c r="BQ137" s="570"/>
      <c r="BR137" s="571"/>
      <c r="BS137" s="574"/>
      <c r="BT137" s="570"/>
      <c r="BU137" s="570"/>
      <c r="BV137" s="570"/>
      <c r="BW137" s="571"/>
      <c r="BX137" s="590"/>
      <c r="BY137" s="587"/>
      <c r="BZ137" s="587"/>
      <c r="CA137" s="587"/>
      <c r="CB137" s="587"/>
      <c r="CC137" s="587"/>
      <c r="CD137" s="591"/>
      <c r="CE137" s="361" t="s">
        <v>25</v>
      </c>
      <c r="CF137" s="570"/>
      <c r="CG137" s="570"/>
      <c r="CH137" s="570"/>
      <c r="CI137" s="571"/>
      <c r="CJ137" s="573"/>
      <c r="CK137" s="570"/>
      <c r="CL137" s="570"/>
      <c r="CM137" s="233"/>
      <c r="CN137" s="575"/>
      <c r="CO137" s="573"/>
      <c r="CP137" s="570"/>
      <c r="CR137" s="621" t="s">
        <v>35</v>
      </c>
      <c r="CS137" s="571"/>
      <c r="CT137" s="574"/>
      <c r="CU137" s="570"/>
      <c r="CV137" s="570"/>
      <c r="CW137" s="570"/>
      <c r="CX137" s="571"/>
      <c r="CY137" s="809" t="s">
        <v>32</v>
      </c>
      <c r="CZ137" s="570"/>
      <c r="DA137" s="570"/>
      <c r="DB137" s="570"/>
      <c r="DC137" s="571"/>
      <c r="DD137" s="574"/>
      <c r="DE137" s="233"/>
      <c r="DF137" s="570"/>
      <c r="DG137" s="233"/>
      <c r="DH137" s="571"/>
      <c r="DI137" s="577">
        <v>3</v>
      </c>
      <c r="DJ137" s="810">
        <v>66</v>
      </c>
      <c r="DK137" s="165">
        <f t="shared" si="2"/>
        <v>4.5454545454545459</v>
      </c>
    </row>
    <row r="138">
      <c r="A138" s="738" t="s">
        <v>62</v>
      </c>
      <c r="B138" s="578"/>
      <c r="C138" s="579"/>
      <c r="D138" s="579"/>
      <c r="E138" s="579"/>
      <c r="F138" s="579"/>
      <c r="G138" s="579"/>
      <c r="H138" s="580"/>
      <c r="I138" s="175" t="s">
        <v>25</v>
      </c>
      <c r="J138" s="581"/>
      <c r="K138" s="581"/>
      <c r="L138" s="581"/>
      <c r="M138" s="584"/>
      <c r="N138" s="585"/>
      <c r="O138" s="581"/>
      <c r="P138" s="581"/>
      <c r="Q138" s="581"/>
      <c r="R138" s="582"/>
      <c r="S138" s="583"/>
      <c r="T138" s="581"/>
      <c r="U138" s="581"/>
      <c r="V138" s="581"/>
      <c r="W138" s="584"/>
      <c r="X138" s="585"/>
      <c r="Y138" s="581"/>
      <c r="Z138" s="570"/>
      <c r="AA138" s="570"/>
      <c r="AB138" s="575"/>
      <c r="AC138" s="573"/>
      <c r="AD138" s="570"/>
      <c r="AE138" s="621" t="s">
        <v>35</v>
      </c>
      <c r="AF138" s="570"/>
      <c r="AG138" s="571"/>
      <c r="AH138" s="574"/>
      <c r="AI138" s="570"/>
      <c r="AJ138" s="570"/>
      <c r="AK138" s="570"/>
      <c r="AL138" s="575"/>
      <c r="AM138" s="586"/>
      <c r="AN138" s="587"/>
      <c r="AO138" s="587"/>
      <c r="AP138" s="587"/>
      <c r="AQ138" s="587"/>
      <c r="AR138" s="587"/>
      <c r="AS138" s="588"/>
      <c r="AT138" s="115" t="s">
        <v>25</v>
      </c>
      <c r="AU138" s="570"/>
      <c r="AV138" s="570"/>
      <c r="AW138" s="570"/>
      <c r="AX138" s="571"/>
      <c r="AY138" s="574"/>
      <c r="AZ138" s="570"/>
      <c r="BA138" s="570"/>
      <c r="BB138" s="570"/>
      <c r="BC138" s="575"/>
      <c r="BD138" s="573"/>
      <c r="BE138" s="570"/>
      <c r="BF138" s="570"/>
      <c r="BG138" s="570"/>
      <c r="BH138" s="571"/>
      <c r="BI138" s="573"/>
      <c r="BJ138" s="570"/>
      <c r="BK138" s="570"/>
      <c r="BL138" s="570"/>
      <c r="BM138" s="575"/>
      <c r="BN138" s="573"/>
      <c r="BO138" s="570"/>
      <c r="BP138" s="570"/>
      <c r="BQ138" s="570"/>
      <c r="BR138" s="571"/>
      <c r="BS138" s="574"/>
      <c r="BT138" s="570"/>
      <c r="BU138" s="570"/>
      <c r="BV138" s="570"/>
      <c r="BW138" s="571"/>
      <c r="BX138" s="590"/>
      <c r="BY138" s="587"/>
      <c r="BZ138" s="587"/>
      <c r="CA138" s="587"/>
      <c r="CB138" s="587"/>
      <c r="CC138" s="587"/>
      <c r="CD138" s="591"/>
      <c r="CE138" s="175" t="s">
        <v>25</v>
      </c>
      <c r="CF138" s="570"/>
      <c r="CG138" s="570"/>
      <c r="CH138" s="570"/>
      <c r="CI138" s="571"/>
      <c r="CJ138" s="573"/>
      <c r="CK138" s="570"/>
      <c r="CL138" s="570"/>
      <c r="CM138" s="570"/>
      <c r="CN138" s="575"/>
      <c r="CO138" s="573"/>
      <c r="CP138" s="570"/>
      <c r="CQ138" s="570"/>
      <c r="CR138" s="570"/>
      <c r="CS138" s="571"/>
      <c r="CT138" s="574"/>
      <c r="CU138" s="731" t="s">
        <v>34</v>
      </c>
      <c r="CV138" s="570"/>
      <c r="CW138" s="570"/>
      <c r="CY138" s="573"/>
      <c r="CZ138" s="570"/>
      <c r="DA138" s="570"/>
      <c r="DB138" s="570"/>
      <c r="DC138" s="571"/>
      <c r="DD138" s="574"/>
      <c r="DE138" s="570"/>
      <c r="DF138" s="570"/>
      <c r="DG138" s="570"/>
      <c r="DH138" s="571"/>
      <c r="DI138" s="577">
        <v>2</v>
      </c>
      <c r="DJ138" s="810">
        <v>66</v>
      </c>
      <c r="DK138" s="577">
        <f t="shared" si="2"/>
        <v>3.0303030303030303</v>
      </c>
    </row>
    <row r="139">
      <c r="A139" s="821" t="s">
        <v>47</v>
      </c>
      <c r="B139" s="578"/>
      <c r="C139" s="579"/>
      <c r="D139" s="579"/>
      <c r="E139" s="579"/>
      <c r="F139" s="579"/>
      <c r="G139" s="579"/>
      <c r="H139" s="580"/>
      <c r="I139" s="175" t="s">
        <v>25</v>
      </c>
      <c r="J139" s="581"/>
      <c r="K139" s="581"/>
      <c r="L139" s="581"/>
      <c r="M139" s="584"/>
      <c r="N139" s="585"/>
      <c r="O139" s="581"/>
      <c r="P139" s="581"/>
      <c r="Q139" s="581"/>
      <c r="R139" s="582"/>
      <c r="S139" s="583"/>
      <c r="T139" s="581"/>
      <c r="U139" s="581"/>
      <c r="V139" s="581"/>
      <c r="W139" s="584"/>
      <c r="X139" s="585"/>
      <c r="Y139" s="581"/>
      <c r="Z139" s="570"/>
      <c r="AA139" s="570"/>
      <c r="AB139" s="575"/>
      <c r="AC139" s="573"/>
      <c r="AD139" s="570"/>
      <c r="AE139" s="570"/>
      <c r="AF139" s="570"/>
      <c r="AG139" s="571"/>
      <c r="AH139" s="574"/>
      <c r="AI139" s="570"/>
      <c r="AJ139" s="570"/>
      <c r="AK139" s="570"/>
      <c r="AL139" s="575"/>
      <c r="AM139" s="586"/>
      <c r="AN139" s="587"/>
      <c r="AO139" s="587"/>
      <c r="AP139" s="587"/>
      <c r="AQ139" s="587"/>
      <c r="AR139" s="587"/>
      <c r="AS139" s="588"/>
      <c r="AT139" s="115" t="s">
        <v>25</v>
      </c>
      <c r="AU139" s="570"/>
      <c r="AV139" s="570"/>
      <c r="AW139" s="570"/>
      <c r="AX139" s="571"/>
      <c r="AY139" s="574"/>
      <c r="AZ139" s="570"/>
      <c r="BA139" s="570"/>
      <c r="BB139" s="570"/>
      <c r="BC139" s="575"/>
      <c r="BD139" s="573"/>
      <c r="BE139" s="570"/>
      <c r="BF139" s="570"/>
      <c r="BG139" s="570"/>
      <c r="BH139" s="571"/>
      <c r="BI139" s="573"/>
      <c r="BJ139" s="570"/>
      <c r="BK139" s="570"/>
      <c r="BL139" s="570"/>
      <c r="BM139" s="575"/>
      <c r="BN139" s="573"/>
      <c r="BO139" s="570"/>
      <c r="BP139" s="570"/>
      <c r="BQ139" s="570"/>
      <c r="BR139" s="571"/>
      <c r="BS139" s="574"/>
      <c r="BT139" s="570"/>
      <c r="BU139" s="570"/>
      <c r="BV139" s="570"/>
      <c r="BW139" s="571"/>
      <c r="BX139" s="590"/>
      <c r="BY139" s="587"/>
      <c r="BZ139" s="587"/>
      <c r="CA139" s="587"/>
      <c r="CB139" s="587"/>
      <c r="CC139" s="587"/>
      <c r="CD139" s="591"/>
      <c r="CE139" s="361" t="s">
        <v>25</v>
      </c>
      <c r="CF139" s="570"/>
      <c r="CG139" s="570"/>
      <c r="CH139" s="570"/>
      <c r="CI139" s="571"/>
      <c r="CJ139" s="573"/>
      <c r="CK139" s="570"/>
      <c r="CL139" s="570"/>
      <c r="CM139" s="570"/>
      <c r="CN139" s="575"/>
      <c r="CO139" s="573"/>
      <c r="CP139" s="570"/>
      <c r="CQ139" s="570"/>
      <c r="CR139" s="570"/>
      <c r="CS139" s="571"/>
      <c r="CT139" s="574"/>
      <c r="CU139" s="570"/>
      <c r="CV139" s="570"/>
      <c r="CW139" s="570"/>
      <c r="CX139" s="731" t="s">
        <v>34</v>
      </c>
      <c r="CY139" s="573"/>
      <c r="CZ139" s="570"/>
      <c r="DA139" s="570"/>
      <c r="DB139" s="570"/>
      <c r="DC139" s="571"/>
      <c r="DD139" s="574"/>
      <c r="DE139" s="570"/>
      <c r="DF139" s="570"/>
      <c r="DG139" s="570"/>
      <c r="DH139" s="571"/>
      <c r="DI139" s="577">
        <v>1</v>
      </c>
      <c r="DJ139" s="810">
        <v>66</v>
      </c>
      <c r="DK139" s="577">
        <f t="shared" si="2"/>
        <v>1.5151515151515151</v>
      </c>
    </row>
    <row r="140">
      <c r="A140" s="761" t="s">
        <v>71</v>
      </c>
      <c r="B140" s="578"/>
      <c r="C140" s="579"/>
      <c r="D140" s="579"/>
      <c r="E140" s="579"/>
      <c r="F140" s="579"/>
      <c r="G140" s="579"/>
      <c r="H140" s="580"/>
      <c r="I140" s="175" t="s">
        <v>25</v>
      </c>
      <c r="J140" s="822" t="s">
        <v>34</v>
      </c>
      <c r="K140" s="581"/>
      <c r="L140" s="581"/>
      <c r="M140" s="584"/>
      <c r="N140" s="585"/>
      <c r="O140" s="581"/>
      <c r="P140" s="581"/>
      <c r="Q140" s="581"/>
      <c r="R140" s="582"/>
      <c r="S140" s="583"/>
      <c r="T140" s="581"/>
      <c r="U140" s="581"/>
      <c r="V140" s="581"/>
      <c r="W140" s="584"/>
      <c r="X140" s="585"/>
      <c r="Y140" s="581"/>
      <c r="Z140" s="570"/>
      <c r="AA140" s="570"/>
      <c r="AB140" s="575"/>
      <c r="AC140" s="573"/>
      <c r="AD140" s="570"/>
      <c r="AE140" s="570"/>
      <c r="AF140" s="570"/>
      <c r="AG140" s="571"/>
      <c r="AH140" s="574"/>
      <c r="AI140" s="570"/>
      <c r="AJ140" s="570"/>
      <c r="AK140" s="570"/>
      <c r="AL140" s="575"/>
      <c r="AM140" s="586"/>
      <c r="AN140" s="587"/>
      <c r="AO140" s="587"/>
      <c r="AP140" s="587"/>
      <c r="AQ140" s="587"/>
      <c r="AR140" s="587"/>
      <c r="AS140" s="588"/>
      <c r="AT140" s="115" t="s">
        <v>25</v>
      </c>
      <c r="AU140" s="570"/>
      <c r="AV140" s="570"/>
      <c r="AW140" s="570"/>
      <c r="AX140" s="571"/>
      <c r="AY140" s="574"/>
      <c r="AZ140" s="570"/>
      <c r="BA140" s="570"/>
      <c r="BB140" s="570"/>
      <c r="BC140" s="575"/>
      <c r="BD140" s="573"/>
      <c r="BE140" s="570"/>
      <c r="BF140" s="570"/>
      <c r="BG140" s="570"/>
      <c r="BH140" s="571"/>
      <c r="BI140" s="573"/>
      <c r="BJ140" s="570"/>
      <c r="BK140" s="570"/>
      <c r="BL140" s="570"/>
      <c r="BM140" s="575"/>
      <c r="BN140" s="573"/>
      <c r="BO140" s="570"/>
      <c r="BP140" s="570"/>
      <c r="BQ140" s="570"/>
      <c r="BR140" s="571"/>
      <c r="BS140" s="574"/>
      <c r="BT140" s="570"/>
      <c r="BU140" s="570"/>
      <c r="BV140" s="570"/>
      <c r="BW140" s="571"/>
      <c r="BX140" s="590"/>
      <c r="BY140" s="587"/>
      <c r="BZ140" s="587"/>
      <c r="CA140" s="587"/>
      <c r="CB140" s="587"/>
      <c r="CC140" s="587"/>
      <c r="CD140" s="591"/>
      <c r="CE140" s="175" t="s">
        <v>25</v>
      </c>
      <c r="CF140" s="570"/>
      <c r="CG140" s="570"/>
      <c r="CH140" s="570"/>
      <c r="CI140" s="571"/>
      <c r="CJ140" s="573"/>
      <c r="CK140" s="570"/>
      <c r="CL140" s="570"/>
      <c r="CM140" s="450" t="s">
        <v>34</v>
      </c>
      <c r="CN140" s="575"/>
      <c r="CO140" s="573"/>
      <c r="CP140" s="570"/>
      <c r="CQ140" s="570"/>
      <c r="CR140" s="570"/>
      <c r="CS140" s="571"/>
      <c r="CT140" s="574"/>
      <c r="CU140" s="570"/>
      <c r="CV140" s="570"/>
      <c r="CW140" s="570"/>
      <c r="CX140" s="571"/>
      <c r="CY140" s="573"/>
      <c r="CZ140" s="570"/>
      <c r="DA140" s="570"/>
      <c r="DB140" s="570"/>
      <c r="DC140" s="571"/>
      <c r="DD140" s="574"/>
      <c r="DE140" s="570"/>
      <c r="DF140" s="570"/>
      <c r="DG140" s="570"/>
      <c r="DH140" s="571"/>
      <c r="DI140" s="577">
        <v>2</v>
      </c>
      <c r="DJ140" s="810">
        <v>66</v>
      </c>
      <c r="DK140" s="577">
        <f t="shared" si="2"/>
        <v>3.0303030303030303</v>
      </c>
    </row>
    <row r="141">
      <c r="A141" s="761" t="s">
        <v>37</v>
      </c>
      <c r="B141" s="823"/>
      <c r="C141" s="824"/>
      <c r="D141" s="824"/>
      <c r="E141" s="824"/>
      <c r="F141" s="824"/>
      <c r="G141" s="824"/>
      <c r="H141" s="825"/>
      <c r="I141" s="54" t="s">
        <v>25</v>
      </c>
      <c r="J141" s="59"/>
      <c r="K141" s="59"/>
      <c r="L141" s="59"/>
      <c r="M141" s="61"/>
      <c r="N141" s="57"/>
      <c r="O141" s="59"/>
      <c r="P141" s="59"/>
      <c r="Q141" s="59"/>
      <c r="R141" s="60"/>
      <c r="S141" s="703"/>
      <c r="T141" s="59"/>
      <c r="U141" s="59"/>
      <c r="V141" s="59"/>
      <c r="W141" s="61"/>
      <c r="X141" s="57"/>
      <c r="Y141" s="59"/>
      <c r="Z141" s="62"/>
      <c r="AA141" s="62"/>
      <c r="AB141" s="63"/>
      <c r="AC141" s="64"/>
      <c r="AD141" s="62"/>
      <c r="AE141" s="62"/>
      <c r="AF141" s="62"/>
      <c r="AG141" s="63"/>
      <c r="AH141" s="707"/>
      <c r="AI141" s="62"/>
      <c r="AJ141" s="62"/>
      <c r="AK141" s="62"/>
      <c r="AL141" s="65"/>
      <c r="AM141" s="116"/>
      <c r="AN141" s="117"/>
      <c r="AO141" s="117"/>
      <c r="AP141" s="117"/>
      <c r="AQ141" s="117"/>
      <c r="AR141" s="117"/>
      <c r="AS141" s="826"/>
      <c r="AT141" s="54" t="s">
        <v>25</v>
      </c>
      <c r="AU141" s="62"/>
      <c r="AV141" s="62"/>
      <c r="AW141" s="62"/>
      <c r="AX141" s="63"/>
      <c r="AY141" s="707"/>
      <c r="AZ141" s="62"/>
      <c r="BA141" s="62"/>
      <c r="BB141" s="62"/>
      <c r="BC141" s="65"/>
      <c r="BD141" s="64"/>
      <c r="BE141" s="62"/>
      <c r="BF141" s="62"/>
      <c r="BG141" s="62"/>
      <c r="BH141" s="63"/>
      <c r="BI141" s="707"/>
      <c r="BJ141" s="62"/>
      <c r="BK141" s="62"/>
      <c r="BL141" s="62"/>
      <c r="BM141" s="65"/>
      <c r="BN141" s="64"/>
      <c r="BO141" s="62"/>
      <c r="BP141" s="62"/>
      <c r="BQ141" s="62"/>
      <c r="BR141" s="63"/>
      <c r="BS141" s="707"/>
      <c r="BT141" s="62"/>
      <c r="BU141" s="62"/>
      <c r="BV141" s="62"/>
      <c r="BW141" s="63"/>
      <c r="BX141" s="116"/>
      <c r="BY141" s="117"/>
      <c r="BZ141" s="117"/>
      <c r="CA141" s="117"/>
      <c r="CB141" s="117"/>
      <c r="CC141" s="117"/>
      <c r="CD141" s="826"/>
      <c r="CE141" s="54" t="s">
        <v>25</v>
      </c>
      <c r="CF141" s="62"/>
      <c r="CG141" s="62"/>
      <c r="CH141" s="62"/>
      <c r="CI141" s="65"/>
      <c r="CJ141" s="64"/>
      <c r="CK141" s="62"/>
      <c r="CL141" s="62"/>
      <c r="CM141" s="318"/>
      <c r="CN141" s="65"/>
      <c r="CO141" s="64"/>
      <c r="CP141" s="62"/>
      <c r="CQ141" s="62"/>
      <c r="CR141" s="62"/>
      <c r="CS141" s="63"/>
      <c r="CT141" s="707"/>
      <c r="CU141" s="62"/>
      <c r="CV141" s="62"/>
      <c r="CW141" s="62"/>
      <c r="CX141" s="63"/>
      <c r="CY141" s="64"/>
      <c r="CZ141" s="62"/>
      <c r="DA141" s="1"/>
      <c r="DB141" s="62"/>
      <c r="DC141" s="63"/>
      <c r="DD141" s="707"/>
      <c r="DE141" s="62"/>
      <c r="DF141" s="62"/>
      <c r="DG141" s="62"/>
      <c r="DH141" s="63"/>
      <c r="DI141" s="596">
        <v>0</v>
      </c>
      <c r="DJ141" s="807">
        <v>66</v>
      </c>
      <c r="DK141" s="55">
        <f t="shared" si="2"/>
        <v>0</v>
      </c>
    </row>
    <row r="142" ht="15.75">
      <c r="A142" s="764" t="s">
        <v>64</v>
      </c>
      <c r="B142" s="116"/>
      <c r="C142" s="117"/>
      <c r="D142" s="117"/>
      <c r="E142" s="117"/>
      <c r="F142" s="117"/>
      <c r="G142" s="117"/>
      <c r="H142" s="826"/>
      <c r="I142" s="54" t="s">
        <v>25</v>
      </c>
      <c r="J142" s="827"/>
      <c r="K142" s="827"/>
      <c r="L142" s="827"/>
      <c r="M142" s="828"/>
      <c r="N142" s="829"/>
      <c r="O142" s="827"/>
      <c r="P142" s="827"/>
      <c r="Q142" s="827"/>
      <c r="R142" s="830"/>
      <c r="S142" s="831"/>
      <c r="T142" s="827"/>
      <c r="U142" s="832"/>
      <c r="V142" s="827"/>
      <c r="W142" s="828"/>
      <c r="X142" s="829"/>
      <c r="Y142" s="827"/>
      <c r="Z142" s="833"/>
      <c r="AA142" s="833"/>
      <c r="AB142" s="834"/>
      <c r="AC142" s="835"/>
      <c r="AD142" s="833"/>
      <c r="AE142" s="833"/>
      <c r="AF142" s="833"/>
      <c r="AG142" s="834"/>
      <c r="AH142" s="836"/>
      <c r="AI142" s="833"/>
      <c r="AJ142" s="833"/>
      <c r="AK142" s="833"/>
      <c r="AL142" s="837"/>
      <c r="AM142" s="144"/>
      <c r="AN142" s="145"/>
      <c r="AO142" s="145"/>
      <c r="AP142" s="145"/>
      <c r="AQ142" s="145"/>
      <c r="AR142" s="145"/>
      <c r="AS142" s="838"/>
      <c r="AT142" s="54" t="s">
        <v>25</v>
      </c>
      <c r="AU142" s="833"/>
      <c r="AV142" s="833"/>
      <c r="AW142" s="833"/>
      <c r="AX142" s="834"/>
      <c r="AY142" s="836"/>
      <c r="AZ142" s="833"/>
      <c r="BA142" s="833"/>
      <c r="BB142" s="833"/>
      <c r="BC142" s="837"/>
      <c r="BD142" s="835"/>
      <c r="BE142" s="833"/>
      <c r="BF142" s="833"/>
      <c r="BG142" s="833"/>
      <c r="BH142" s="839"/>
      <c r="BI142" s="836"/>
      <c r="BJ142" s="833"/>
      <c r="BK142" s="833"/>
      <c r="BL142" s="833"/>
      <c r="BM142" s="837"/>
      <c r="BN142" s="835"/>
      <c r="BO142" s="833"/>
      <c r="BP142" s="833"/>
      <c r="BQ142" s="833"/>
      <c r="BR142" s="834"/>
      <c r="BS142" s="836"/>
      <c r="BT142" s="833"/>
      <c r="BU142" s="833"/>
      <c r="BV142" s="833"/>
      <c r="BW142" s="834"/>
      <c r="BX142" s="116"/>
      <c r="BY142" s="117"/>
      <c r="BZ142" s="117"/>
      <c r="CA142" s="117"/>
      <c r="CB142" s="117"/>
      <c r="CC142" s="117"/>
      <c r="CD142" s="826"/>
      <c r="CE142" s="54" t="s">
        <v>25</v>
      </c>
      <c r="CF142" s="833"/>
      <c r="CG142" s="833"/>
      <c r="CH142" s="833"/>
      <c r="CI142" s="837"/>
      <c r="CJ142" s="835"/>
      <c r="CK142" s="833"/>
      <c r="CL142" s="833"/>
      <c r="CM142" s="833"/>
      <c r="CN142" s="840"/>
      <c r="CO142" s="841"/>
      <c r="CP142" s="842"/>
      <c r="CQ142" s="842"/>
      <c r="CR142" s="842"/>
      <c r="CS142" s="843"/>
      <c r="CT142" s="836"/>
      <c r="CU142" s="833"/>
      <c r="CV142" s="833"/>
      <c r="CW142" s="833"/>
      <c r="CX142" s="834"/>
      <c r="CY142" s="844"/>
      <c r="CZ142" s="842"/>
      <c r="DA142" s="842"/>
      <c r="DB142" s="842"/>
      <c r="DC142" s="843"/>
      <c r="DD142" s="845"/>
      <c r="DE142" s="833"/>
      <c r="DF142" s="833"/>
      <c r="DG142" s="833"/>
      <c r="DH142" s="834"/>
      <c r="DI142" s="846">
        <v>0</v>
      </c>
      <c r="DJ142" s="847">
        <v>33</v>
      </c>
      <c r="DK142" s="848">
        <f t="shared" si="2"/>
        <v>0</v>
      </c>
    </row>
    <row r="143" ht="15.75">
      <c r="A143" s="485" t="s">
        <v>77</v>
      </c>
      <c r="B143" s="849"/>
      <c r="C143" s="850"/>
      <c r="D143" s="850"/>
      <c r="E143" s="850"/>
      <c r="F143" s="850"/>
      <c r="G143" s="850"/>
      <c r="H143" s="851"/>
      <c r="I143" s="852" t="s">
        <v>25</v>
      </c>
      <c r="J143" s="850"/>
      <c r="K143" s="850"/>
      <c r="L143" s="850"/>
      <c r="M143" s="853"/>
      <c r="N143" s="849"/>
      <c r="O143" s="850"/>
      <c r="P143" s="850"/>
      <c r="Q143" s="850"/>
      <c r="R143" s="851"/>
      <c r="S143" s="854"/>
      <c r="T143" s="850"/>
      <c r="U143" s="855"/>
      <c r="V143" s="850"/>
      <c r="W143" s="853"/>
      <c r="X143" s="849"/>
      <c r="Y143" s="850"/>
      <c r="Z143" s="856"/>
      <c r="AA143" s="856"/>
      <c r="AB143" s="857"/>
      <c r="AC143" s="858"/>
      <c r="AD143" s="856"/>
      <c r="AE143" s="856"/>
      <c r="AF143" s="856"/>
      <c r="AG143" s="857"/>
      <c r="AH143" s="859"/>
      <c r="AI143" s="856"/>
      <c r="AJ143" s="856"/>
      <c r="AK143" s="856"/>
      <c r="AL143" s="860"/>
      <c r="AM143" s="861"/>
      <c r="AN143" s="862"/>
      <c r="AO143" s="862"/>
      <c r="AP143" s="862"/>
      <c r="AQ143" s="862"/>
      <c r="AR143" s="862"/>
      <c r="AS143" s="863"/>
      <c r="AT143" s="102" t="s">
        <v>25</v>
      </c>
      <c r="AU143" s="856"/>
      <c r="AV143" s="856"/>
      <c r="AW143" s="856"/>
      <c r="AX143" s="857"/>
      <c r="AY143" s="859"/>
      <c r="AZ143" s="856"/>
      <c r="BA143" s="856"/>
      <c r="BB143" s="856"/>
      <c r="BC143" s="860"/>
      <c r="BD143" s="858"/>
      <c r="BE143" s="856"/>
      <c r="BF143" s="856"/>
      <c r="BG143" s="856"/>
      <c r="BH143" s="857"/>
      <c r="BI143" s="859"/>
      <c r="BJ143" s="856"/>
      <c r="BK143" s="856"/>
      <c r="BL143" s="856"/>
      <c r="BM143" s="860"/>
      <c r="BN143" s="858"/>
      <c r="BO143" s="856"/>
      <c r="BP143" s="856"/>
      <c r="BQ143" s="856"/>
      <c r="BR143" s="857"/>
      <c r="BS143" s="859"/>
      <c r="BT143" s="856"/>
      <c r="BU143" s="856"/>
      <c r="BV143" s="856"/>
      <c r="BW143" s="857"/>
      <c r="BX143" s="858"/>
      <c r="BY143" s="856"/>
      <c r="BZ143" s="856"/>
      <c r="CA143" s="856"/>
      <c r="CB143" s="856"/>
      <c r="CC143" s="856"/>
      <c r="CD143" s="857"/>
      <c r="CE143" s="852" t="s">
        <v>25</v>
      </c>
      <c r="CF143" s="856"/>
      <c r="CG143" s="856"/>
      <c r="CH143" s="856"/>
      <c r="CI143" s="860"/>
      <c r="CJ143" s="858"/>
      <c r="CK143" s="856"/>
      <c r="CL143" s="856"/>
      <c r="CM143" s="864" t="s">
        <v>32</v>
      </c>
      <c r="CN143" s="857"/>
      <c r="CO143" s="858"/>
      <c r="CP143" s="856"/>
      <c r="CQ143" s="856"/>
      <c r="CR143" s="856"/>
      <c r="CS143" s="857"/>
      <c r="CT143" s="859"/>
      <c r="CU143" s="856"/>
      <c r="CV143" s="856"/>
      <c r="CW143" s="856"/>
      <c r="CX143" s="857"/>
      <c r="CY143" s="859"/>
      <c r="CZ143" s="856"/>
      <c r="DA143" s="864" t="s">
        <v>32</v>
      </c>
      <c r="DB143" s="856"/>
      <c r="DC143" s="860"/>
      <c r="DD143" s="858"/>
      <c r="DE143" s="856"/>
      <c r="DF143" s="856"/>
      <c r="DG143" s="856"/>
      <c r="DH143" s="857"/>
      <c r="DI143" s="865" t="s">
        <v>32</v>
      </c>
      <c r="DJ143" s="866" t="s">
        <v>32</v>
      </c>
      <c r="DK143" s="867" t="s">
        <v>32</v>
      </c>
    </row>
    <row r="144" s="83" customFormat="1">
      <c r="A144" s="868" t="s">
        <v>43</v>
      </c>
      <c r="B144" s="578"/>
      <c r="C144" s="579"/>
      <c r="D144" s="579"/>
      <c r="E144" s="579"/>
      <c r="F144" s="579"/>
      <c r="G144" s="579"/>
      <c r="H144" s="580"/>
      <c r="I144" s="115" t="s">
        <v>25</v>
      </c>
      <c r="J144" s="581"/>
      <c r="K144" s="581"/>
      <c r="L144" s="581"/>
      <c r="M144" s="582"/>
      <c r="N144" s="583"/>
      <c r="O144" s="869" t="s">
        <v>78</v>
      </c>
      <c r="P144" s="581"/>
      <c r="Q144" s="581"/>
      <c r="R144" s="584"/>
      <c r="S144" s="585"/>
      <c r="T144" s="581"/>
      <c r="U144" s="813" t="s">
        <v>32</v>
      </c>
      <c r="V144" s="581"/>
      <c r="W144" s="582"/>
      <c r="X144" s="583"/>
      <c r="Y144" s="581"/>
      <c r="Z144" s="570"/>
      <c r="AA144" s="570"/>
      <c r="AB144" s="571"/>
      <c r="AC144" s="573"/>
      <c r="AD144" s="570"/>
      <c r="AE144" s="570"/>
      <c r="AF144" s="570"/>
      <c r="AG144" s="571"/>
      <c r="AH144" s="574"/>
      <c r="AI144" s="570"/>
      <c r="AJ144" s="570"/>
      <c r="AK144" s="570"/>
      <c r="AL144" s="575"/>
      <c r="AM144" s="67"/>
      <c r="AN144" s="68"/>
      <c r="AO144" s="68"/>
      <c r="AP144" s="68"/>
      <c r="AQ144" s="68"/>
      <c r="AR144" s="68"/>
      <c r="AS144" s="708"/>
      <c r="AT144" s="115" t="s">
        <v>25</v>
      </c>
      <c r="AU144" s="570"/>
      <c r="AV144" s="570"/>
      <c r="AW144" s="570"/>
      <c r="AX144" s="571"/>
      <c r="AY144" s="574"/>
      <c r="AZ144" s="570"/>
      <c r="BA144" s="570"/>
      <c r="BB144" s="570"/>
      <c r="BC144" s="575"/>
      <c r="BD144" s="573"/>
      <c r="BE144" s="570"/>
      <c r="BF144" s="570"/>
      <c r="BG144" s="570"/>
      <c r="BH144" s="819" t="s">
        <v>32</v>
      </c>
      <c r="BI144" s="574"/>
      <c r="BJ144" s="570"/>
      <c r="BK144" s="570"/>
      <c r="BL144" s="570"/>
      <c r="BM144" s="575"/>
      <c r="BN144" s="573"/>
      <c r="BO144" s="570"/>
      <c r="BP144" s="570"/>
      <c r="BQ144" s="570"/>
      <c r="BR144" s="571"/>
      <c r="BS144" s="574"/>
      <c r="BT144" s="570"/>
      <c r="BU144" s="570"/>
      <c r="BV144" s="570"/>
      <c r="BW144" s="571"/>
      <c r="BX144" s="586"/>
      <c r="BY144" s="587"/>
      <c r="BZ144" s="587"/>
      <c r="CA144" s="587"/>
      <c r="CB144" s="587"/>
      <c r="CC144" s="587"/>
      <c r="CD144" s="588"/>
      <c r="CE144" s="115" t="s">
        <v>25</v>
      </c>
      <c r="CF144" s="570"/>
      <c r="CG144" s="570"/>
      <c r="CH144" s="570"/>
      <c r="CI144" s="575"/>
      <c r="CJ144" s="573"/>
      <c r="CK144" s="570"/>
      <c r="CL144" s="570"/>
      <c r="CM144" s="570"/>
      <c r="CN144" s="819" t="s">
        <v>32</v>
      </c>
      <c r="CO144" s="573"/>
      <c r="CP144" s="570"/>
      <c r="CQ144" s="570"/>
      <c r="CR144" s="570"/>
      <c r="CS144" s="571"/>
      <c r="CT144" s="574"/>
      <c r="CU144" s="570"/>
      <c r="CV144" s="570"/>
      <c r="CW144" s="570"/>
      <c r="CX144" s="571"/>
      <c r="CY144" s="574"/>
      <c r="CZ144" s="870" t="s">
        <v>34</v>
      </c>
      <c r="DA144" s="570"/>
      <c r="DB144" s="718"/>
      <c r="DC144" s="571"/>
      <c r="DD144" s="573"/>
      <c r="DE144" s="570"/>
      <c r="DF144" s="570"/>
      <c r="DG144" s="570"/>
      <c r="DH144" s="571"/>
      <c r="DI144" s="577">
        <v>3</v>
      </c>
      <c r="DJ144" s="810">
        <v>102</v>
      </c>
      <c r="DK144" s="168">
        <f t="shared" si="2"/>
        <v>2.9411764705882351</v>
      </c>
      <c r="DL144" s="718"/>
      <c r="DM144" s="718"/>
      <c r="DN144" s="718"/>
      <c r="DO144" s="718"/>
    </row>
    <row r="145">
      <c r="A145" s="871" t="s">
        <v>44</v>
      </c>
      <c r="B145" s="578"/>
      <c r="C145" s="579"/>
      <c r="D145" s="579"/>
      <c r="E145" s="579"/>
      <c r="F145" s="579"/>
      <c r="G145" s="579"/>
      <c r="H145" s="580"/>
      <c r="I145" s="115" t="s">
        <v>25</v>
      </c>
      <c r="J145" s="581"/>
      <c r="K145" s="581"/>
      <c r="L145" s="581"/>
      <c r="M145" s="582"/>
      <c r="N145" s="583"/>
      <c r="O145" s="581"/>
      <c r="P145" s="581"/>
      <c r="Q145" s="581"/>
      <c r="R145" s="584"/>
      <c r="S145" s="585"/>
      <c r="T145" s="581"/>
      <c r="U145" s="581"/>
      <c r="V145" s="581"/>
      <c r="W145" s="582"/>
      <c r="X145" s="583"/>
      <c r="Y145" s="581"/>
      <c r="Z145" s="570"/>
      <c r="AA145" s="570"/>
      <c r="AB145" s="571"/>
      <c r="AC145" s="573"/>
      <c r="AD145" s="570"/>
      <c r="AE145" s="570"/>
      <c r="AF145" s="570"/>
      <c r="AG145" s="571"/>
      <c r="AH145" s="574"/>
      <c r="AI145" s="570"/>
      <c r="AJ145" s="570"/>
      <c r="AK145" s="570"/>
      <c r="AL145" s="575"/>
      <c r="AM145" s="586"/>
      <c r="AN145" s="587"/>
      <c r="AO145" s="587"/>
      <c r="AP145" s="587"/>
      <c r="AQ145" s="587"/>
      <c r="AR145" s="587"/>
      <c r="AS145" s="588"/>
      <c r="AT145" s="115" t="s">
        <v>25</v>
      </c>
      <c r="AU145" s="570"/>
      <c r="AV145" s="570"/>
      <c r="AW145" s="570"/>
      <c r="AX145" s="571"/>
      <c r="AY145" s="574"/>
      <c r="AZ145" s="570"/>
      <c r="BA145" s="570"/>
      <c r="BB145" s="570"/>
      <c r="BC145" s="575"/>
      <c r="BD145" s="573"/>
      <c r="BE145" s="570"/>
      <c r="BF145" s="570"/>
      <c r="BG145" s="570"/>
      <c r="BH145" s="571"/>
      <c r="BI145" s="574"/>
      <c r="BJ145" s="570"/>
      <c r="BK145" s="570"/>
      <c r="BL145" s="570"/>
      <c r="BM145" s="729" t="s">
        <v>67</v>
      </c>
      <c r="BN145" s="573"/>
      <c r="BO145" s="570"/>
      <c r="BP145" s="570"/>
      <c r="BQ145" s="570"/>
      <c r="BR145" s="571"/>
      <c r="BS145" s="574"/>
      <c r="BT145" s="570"/>
      <c r="BU145" s="570"/>
      <c r="BV145" s="570"/>
      <c r="BW145" s="571"/>
      <c r="BX145" s="586"/>
      <c r="BY145" s="587"/>
      <c r="BZ145" s="587"/>
      <c r="CA145" s="587"/>
      <c r="CB145" s="587"/>
      <c r="CC145" s="587"/>
      <c r="CD145" s="588"/>
      <c r="CE145" s="115" t="s">
        <v>25</v>
      </c>
      <c r="CF145" s="570"/>
      <c r="CG145" s="570"/>
      <c r="CH145" s="570"/>
      <c r="CI145" s="575"/>
      <c r="CJ145" s="573"/>
      <c r="CK145" s="570"/>
      <c r="CL145" s="570"/>
      <c r="CM145" s="570"/>
      <c r="CN145" s="571"/>
      <c r="CO145" s="573"/>
      <c r="CP145" s="570"/>
      <c r="CQ145" s="570"/>
      <c r="CR145" s="570"/>
      <c r="CS145" s="571"/>
      <c r="CT145" s="574"/>
      <c r="CU145" s="570"/>
      <c r="CV145" s="570"/>
      <c r="CW145" s="570"/>
      <c r="CX145" s="571"/>
      <c r="CY145" s="574"/>
      <c r="CZ145" s="570"/>
      <c r="DA145" s="450" t="s">
        <v>35</v>
      </c>
      <c r="DB145" s="570"/>
      <c r="DC145" s="576"/>
      <c r="DE145" s="570"/>
      <c r="DF145" s="570"/>
      <c r="DG145" s="570"/>
      <c r="DH145" s="571"/>
      <c r="DI145" s="577">
        <v>1</v>
      </c>
      <c r="DJ145" s="810">
        <v>102</v>
      </c>
      <c r="DK145" s="168">
        <f t="shared" si="2"/>
        <v>0.98039215686274506</v>
      </c>
    </row>
    <row r="146">
      <c r="A146" s="821" t="s">
        <v>36</v>
      </c>
      <c r="B146" s="578"/>
      <c r="C146" s="579"/>
      <c r="D146" s="579"/>
      <c r="E146" s="579"/>
      <c r="F146" s="579"/>
      <c r="G146" s="579"/>
      <c r="H146" s="580"/>
      <c r="I146" s="115" t="s">
        <v>25</v>
      </c>
      <c r="J146" s="581"/>
      <c r="K146" s="581"/>
      <c r="L146" s="581"/>
      <c r="M146" s="582"/>
      <c r="N146" s="583"/>
      <c r="O146" s="581"/>
      <c r="P146" s="581"/>
      <c r="Q146" s="581"/>
      <c r="R146" s="584"/>
      <c r="S146" s="585"/>
      <c r="T146" s="581"/>
      <c r="U146" s="581"/>
      <c r="V146" s="581"/>
      <c r="W146" s="582"/>
      <c r="X146" s="583"/>
      <c r="Y146" s="581"/>
      <c r="Z146" s="570"/>
      <c r="AA146" s="570"/>
      <c r="AB146" s="571"/>
      <c r="AC146" s="573"/>
      <c r="AD146" s="570"/>
      <c r="AE146" s="570"/>
      <c r="AF146" s="570"/>
      <c r="AG146" s="571"/>
      <c r="AH146" s="574"/>
      <c r="AI146" s="570"/>
      <c r="AJ146" s="570"/>
      <c r="AK146" s="570"/>
      <c r="AL146" s="575"/>
      <c r="AM146" s="586"/>
      <c r="AN146" s="587"/>
      <c r="AO146" s="587"/>
      <c r="AP146" s="587"/>
      <c r="AQ146" s="587"/>
      <c r="AR146" s="587"/>
      <c r="AS146" s="588"/>
      <c r="AT146" s="115" t="s">
        <v>25</v>
      </c>
      <c r="AU146" s="570"/>
      <c r="AV146" s="570"/>
      <c r="AW146" s="570"/>
      <c r="AX146" s="571"/>
      <c r="AY146" s="574"/>
      <c r="AZ146" s="570"/>
      <c r="BA146" s="570"/>
      <c r="BB146" s="570"/>
      <c r="BC146" s="575"/>
      <c r="BD146" s="573"/>
      <c r="BE146" s="570"/>
      <c r="BF146" s="570"/>
      <c r="BG146" s="570"/>
      <c r="BH146" s="571"/>
      <c r="BI146" s="574"/>
      <c r="BJ146" s="570"/>
      <c r="BK146" s="570"/>
      <c r="BL146" s="570"/>
      <c r="BM146" s="575"/>
      <c r="BN146" s="573"/>
      <c r="BO146" s="570"/>
      <c r="BP146" s="570"/>
      <c r="BQ146" s="570"/>
      <c r="BR146" s="571"/>
      <c r="BS146" s="574"/>
      <c r="BT146" s="570"/>
      <c r="BU146" s="570"/>
      <c r="BV146" s="570"/>
      <c r="BW146" s="571"/>
      <c r="BX146" s="586"/>
      <c r="BY146" s="587"/>
      <c r="BZ146" s="587"/>
      <c r="CA146" s="587"/>
      <c r="CB146" s="587"/>
      <c r="CC146" s="587"/>
      <c r="CD146" s="588"/>
      <c r="CE146" s="115" t="s">
        <v>25</v>
      </c>
      <c r="CF146" s="570"/>
      <c r="CG146" s="570"/>
      <c r="CH146" s="570"/>
      <c r="CI146" s="575"/>
      <c r="CJ146" s="573"/>
      <c r="CK146" s="125"/>
      <c r="CL146" s="570"/>
      <c r="CM146" s="570"/>
      <c r="CN146" s="571"/>
      <c r="CO146" s="573"/>
      <c r="CP146" s="1"/>
      <c r="CQ146" s="570"/>
      <c r="CR146" s="570"/>
      <c r="CS146" s="571"/>
      <c r="CT146" s="574"/>
      <c r="CU146" s="570"/>
      <c r="CV146" s="570"/>
      <c r="CW146" s="622" t="s">
        <v>32</v>
      </c>
      <c r="CX146" s="571"/>
      <c r="CY146" s="574"/>
      <c r="CZ146" s="570"/>
      <c r="DA146" s="570"/>
      <c r="DB146" s="570"/>
      <c r="DC146" s="65"/>
      <c r="DD146" s="573"/>
      <c r="DE146" s="621" t="s">
        <v>35</v>
      </c>
      <c r="DF146" s="570"/>
      <c r="DG146" s="570"/>
      <c r="DH146" s="571"/>
      <c r="DI146" s="577">
        <v>1</v>
      </c>
      <c r="DJ146" s="810">
        <v>102</v>
      </c>
      <c r="DK146" s="168">
        <f t="shared" si="2"/>
        <v>0.98039215686274506</v>
      </c>
    </row>
    <row r="147">
      <c r="A147" s="821" t="s">
        <v>45</v>
      </c>
      <c r="B147" s="578"/>
      <c r="C147" s="579"/>
      <c r="D147" s="579"/>
      <c r="E147" s="579"/>
      <c r="F147" s="579"/>
      <c r="G147" s="579"/>
      <c r="H147" s="580"/>
      <c r="I147" s="115" t="s">
        <v>25</v>
      </c>
      <c r="J147" s="581"/>
      <c r="K147" s="581"/>
      <c r="L147" s="530"/>
      <c r="M147" s="582"/>
      <c r="N147" s="583"/>
      <c r="O147" s="581"/>
      <c r="P147" s="581"/>
      <c r="Q147" s="581"/>
      <c r="R147" s="584"/>
      <c r="S147" s="585"/>
      <c r="T147" s="581"/>
      <c r="U147" s="581"/>
      <c r="V147" s="581"/>
      <c r="W147" s="582"/>
      <c r="X147" s="583"/>
      <c r="Y147" s="581"/>
      <c r="Z147" s="125"/>
      <c r="AA147" s="570"/>
      <c r="AB147" s="571"/>
      <c r="AC147" s="573"/>
      <c r="AD147" s="570"/>
      <c r="AE147" s="570"/>
      <c r="AF147" s="570"/>
      <c r="AG147" s="571"/>
      <c r="AH147" s="574"/>
      <c r="AI147" s="570"/>
      <c r="AJ147" s="570"/>
      <c r="AK147" s="570"/>
      <c r="AL147" s="575"/>
      <c r="AM147" s="586"/>
      <c r="AN147" s="587"/>
      <c r="AO147" s="587"/>
      <c r="AP147" s="587"/>
      <c r="AQ147" s="587"/>
      <c r="AR147" s="587"/>
      <c r="AS147" s="588"/>
      <c r="AT147" s="115" t="s">
        <v>25</v>
      </c>
      <c r="AU147" s="570"/>
      <c r="AV147" s="570"/>
      <c r="AW147" s="125"/>
      <c r="AX147" s="571"/>
      <c r="AY147" s="574"/>
      <c r="AZ147" s="570"/>
      <c r="BA147" s="570"/>
      <c r="BB147" s="570"/>
      <c r="BC147" s="575"/>
      <c r="BD147" s="573"/>
      <c r="BE147" s="570"/>
      <c r="BF147" s="570"/>
      <c r="BG147" s="570"/>
      <c r="BH147" s="571"/>
      <c r="BI147" s="574"/>
      <c r="BJ147" s="570"/>
      <c r="BK147" s="125"/>
      <c r="BL147" s="1"/>
      <c r="BM147" s="575"/>
      <c r="BN147" s="573"/>
      <c r="BO147" s="570"/>
      <c r="BP147" s="570"/>
      <c r="BQ147" s="570"/>
      <c r="BR147" s="571"/>
      <c r="BS147" s="574"/>
      <c r="BT147" s="570"/>
      <c r="BU147" s="570"/>
      <c r="BV147" s="570"/>
      <c r="BW147" s="571"/>
      <c r="BX147" s="586"/>
      <c r="BY147" s="587"/>
      <c r="BZ147" s="587"/>
      <c r="CA147" s="587"/>
      <c r="CB147" s="587"/>
      <c r="CC147" s="587"/>
      <c r="CD147" s="588"/>
      <c r="CE147" s="115" t="s">
        <v>25</v>
      </c>
      <c r="CF147" s="570"/>
      <c r="CG147" s="125"/>
      <c r="CH147" s="570"/>
      <c r="CI147" s="575"/>
      <c r="CJ147" s="573"/>
      <c r="CK147" s="570"/>
      <c r="CL147" s="570"/>
      <c r="CM147" s="570"/>
      <c r="CN147" s="571"/>
      <c r="CO147" s="573"/>
      <c r="CP147" s="570"/>
      <c r="CQ147" s="1"/>
      <c r="CR147" s="570"/>
      <c r="CS147" s="571"/>
      <c r="CT147" s="458" t="s">
        <v>35</v>
      </c>
      <c r="CU147" s="814"/>
      <c r="CV147" s="570"/>
      <c r="CW147" s="570"/>
      <c r="CX147" s="571"/>
      <c r="CY147" s="872"/>
      <c r="CZ147" s="570"/>
      <c r="DA147" s="570"/>
      <c r="DB147" s="570"/>
      <c r="DC147" s="575"/>
      <c r="DD147" s="573"/>
      <c r="DE147" s="570"/>
      <c r="DG147" s="570"/>
      <c r="DH147" s="571"/>
      <c r="DI147" s="577">
        <v>1</v>
      </c>
      <c r="DJ147" s="810">
        <v>68</v>
      </c>
      <c r="DK147" s="168">
        <f t="shared" si="2"/>
        <v>1.4705882352941175</v>
      </c>
    </row>
    <row r="148">
      <c r="A148" s="761" t="s">
        <v>53</v>
      </c>
      <c r="B148" s="578"/>
      <c r="C148" s="579"/>
      <c r="D148" s="579"/>
      <c r="E148" s="579"/>
      <c r="F148" s="579"/>
      <c r="G148" s="579"/>
      <c r="H148" s="580"/>
      <c r="I148" s="115" t="s">
        <v>25</v>
      </c>
      <c r="J148" s="581"/>
      <c r="K148" s="581"/>
      <c r="L148" s="581"/>
      <c r="M148" s="582"/>
      <c r="N148" s="583"/>
      <c r="O148" s="581"/>
      <c r="P148" s="581"/>
      <c r="Q148" s="581"/>
      <c r="R148" s="584"/>
      <c r="S148" s="585"/>
      <c r="T148" s="581"/>
      <c r="U148" s="581"/>
      <c r="V148" s="581"/>
      <c r="W148" s="582"/>
      <c r="X148" s="583"/>
      <c r="Y148" s="581"/>
      <c r="Z148" s="570"/>
      <c r="AA148" s="570"/>
      <c r="AB148" s="571"/>
      <c r="AC148" s="573"/>
      <c r="AD148" s="570"/>
      <c r="AE148" s="570"/>
      <c r="AF148" s="570"/>
      <c r="AG148" s="571"/>
      <c r="AH148" s="574"/>
      <c r="AI148" s="570"/>
      <c r="AJ148" s="570"/>
      <c r="AK148" s="570"/>
      <c r="AL148" s="575"/>
      <c r="AM148" s="586"/>
      <c r="AN148" s="587"/>
      <c r="AO148" s="587"/>
      <c r="AP148" s="587"/>
      <c r="AQ148" s="587"/>
      <c r="AR148" s="587"/>
      <c r="AS148" s="588"/>
      <c r="AT148" s="115" t="s">
        <v>25</v>
      </c>
      <c r="AU148" s="570"/>
      <c r="AV148" s="570"/>
      <c r="AW148" s="570"/>
      <c r="AX148" s="576"/>
      <c r="AY148" s="574"/>
      <c r="AZ148" s="570"/>
      <c r="BA148" s="570"/>
      <c r="BB148" s="570"/>
      <c r="BC148" s="575"/>
      <c r="BD148" s="573"/>
      <c r="BE148" s="570"/>
      <c r="BF148" s="570"/>
      <c r="BG148" s="570"/>
      <c r="BH148" s="571"/>
      <c r="BI148" s="574"/>
      <c r="BJ148" s="570"/>
      <c r="BK148" s="570"/>
      <c r="BL148" s="570"/>
      <c r="BM148" s="575"/>
      <c r="BN148" s="573"/>
      <c r="BO148" s="570"/>
      <c r="BP148" s="570"/>
      <c r="BQ148" s="570"/>
      <c r="BR148" s="571"/>
      <c r="BS148" s="574"/>
      <c r="BT148" s="570"/>
      <c r="BU148" s="570"/>
      <c r="BV148" s="570"/>
      <c r="BW148" s="571"/>
      <c r="BX148" s="586"/>
      <c r="BY148" s="587"/>
      <c r="BZ148" s="587"/>
      <c r="CA148" s="587"/>
      <c r="CB148" s="587"/>
      <c r="CC148" s="587"/>
      <c r="CD148" s="588"/>
      <c r="CE148" s="115" t="s">
        <v>25</v>
      </c>
      <c r="CF148" s="570"/>
      <c r="CG148" s="570"/>
      <c r="CH148" s="570"/>
      <c r="CI148" s="575"/>
      <c r="CJ148" s="573"/>
      <c r="CK148" s="570"/>
      <c r="CL148" s="570"/>
      <c r="CM148" s="570"/>
      <c r="CN148" s="571"/>
      <c r="CO148" s="573"/>
      <c r="CP148" s="570"/>
      <c r="CQ148" s="570"/>
      <c r="CR148" s="1"/>
      <c r="CS148" s="571"/>
      <c r="CT148" s="574"/>
      <c r="CU148" s="621" t="s">
        <v>34</v>
      </c>
      <c r="CV148" s="570"/>
      <c r="CW148" s="570"/>
      <c r="CX148" s="571"/>
      <c r="CY148" s="574"/>
      <c r="CZ148" s="570"/>
      <c r="DA148" s="570"/>
      <c r="DB148" s="570"/>
      <c r="DC148" s="575"/>
      <c r="DD148" s="573"/>
      <c r="DE148" s="570"/>
      <c r="DF148" s="570"/>
      <c r="DG148" s="570"/>
      <c r="DH148" s="571"/>
      <c r="DI148" s="577">
        <v>1</v>
      </c>
      <c r="DJ148" s="810">
        <v>34</v>
      </c>
      <c r="DK148" s="168">
        <f t="shared" si="2"/>
        <v>2.9411764705882351</v>
      </c>
    </row>
    <row r="149">
      <c r="A149" s="821" t="s">
        <v>46</v>
      </c>
      <c r="B149" s="578"/>
      <c r="C149" s="579"/>
      <c r="D149" s="579"/>
      <c r="E149" s="579"/>
      <c r="F149" s="579"/>
      <c r="G149" s="579"/>
      <c r="H149" s="580"/>
      <c r="I149" s="115" t="s">
        <v>25</v>
      </c>
      <c r="J149" s="581"/>
      <c r="K149" s="581"/>
      <c r="L149" s="813" t="s">
        <v>32</v>
      </c>
      <c r="M149" s="582"/>
      <c r="N149" s="583"/>
      <c r="O149" s="581"/>
      <c r="P149" s="581"/>
      <c r="Q149" s="581"/>
      <c r="R149" s="584"/>
      <c r="S149" s="585"/>
      <c r="T149" s="581"/>
      <c r="U149" s="581"/>
      <c r="V149" s="581"/>
      <c r="W149" s="582"/>
      <c r="X149" s="583"/>
      <c r="Y149" s="581"/>
      <c r="Z149" s="452" t="s">
        <v>32</v>
      </c>
      <c r="AA149" s="570"/>
      <c r="AB149" s="571"/>
      <c r="AC149" s="573"/>
      <c r="AD149" s="570"/>
      <c r="AE149" s="570"/>
      <c r="AF149" s="570"/>
      <c r="AG149" s="571"/>
      <c r="AH149" s="574"/>
      <c r="AI149" s="570"/>
      <c r="AJ149" s="570"/>
      <c r="AK149" s="570"/>
      <c r="AL149" s="575"/>
      <c r="AM149" s="586"/>
      <c r="AN149" s="587"/>
      <c r="AO149" s="587"/>
      <c r="AP149" s="587"/>
      <c r="AQ149" s="587"/>
      <c r="AR149" s="587"/>
      <c r="AS149" s="588"/>
      <c r="AT149" s="115" t="s">
        <v>25</v>
      </c>
      <c r="AU149" s="570"/>
      <c r="AV149" s="570"/>
      <c r="AW149" s="622" t="s">
        <v>32</v>
      </c>
      <c r="AX149" s="595"/>
      <c r="AY149" s="574"/>
      <c r="AZ149" s="570"/>
      <c r="BA149" s="570"/>
      <c r="BB149" s="570"/>
      <c r="BC149" s="575"/>
      <c r="BD149" s="573"/>
      <c r="BE149" s="570"/>
      <c r="BF149" s="570"/>
      <c r="BG149" s="570"/>
      <c r="BH149" s="571"/>
      <c r="BI149" s="574"/>
      <c r="BJ149" s="570"/>
      <c r="BK149" s="622" t="s">
        <v>32</v>
      </c>
      <c r="BL149" s="1"/>
      <c r="BM149" s="575"/>
      <c r="BN149" s="573"/>
      <c r="BO149" s="570"/>
      <c r="BP149" s="570"/>
      <c r="BQ149" s="570"/>
      <c r="BR149" s="571"/>
      <c r="BS149" s="574"/>
      <c r="BT149" s="570"/>
      <c r="BU149" s="570"/>
      <c r="BV149" s="570"/>
      <c r="BW149" s="571"/>
      <c r="BX149" s="586"/>
      <c r="BY149" s="587"/>
      <c r="BZ149" s="587"/>
      <c r="CA149" s="587"/>
      <c r="CB149" s="587"/>
      <c r="CC149" s="587"/>
      <c r="CD149" s="588"/>
      <c r="CE149" s="115" t="s">
        <v>25</v>
      </c>
      <c r="CF149" s="570"/>
      <c r="CG149" s="622" t="s">
        <v>32</v>
      </c>
      <c r="CH149" s="570"/>
      <c r="CI149" s="575"/>
      <c r="CJ149" s="573"/>
      <c r="CK149" s="570"/>
      <c r="CL149" s="570"/>
      <c r="CM149" s="570"/>
      <c r="CN149" s="571"/>
      <c r="CO149" s="573"/>
      <c r="CP149" s="570"/>
      <c r="CQ149" s="1"/>
      <c r="CR149" s="570"/>
      <c r="CS149" s="571"/>
      <c r="CT149" s="873" t="s">
        <v>32</v>
      </c>
      <c r="CU149" s="570"/>
      <c r="CV149" s="570"/>
      <c r="CW149" s="621" t="s">
        <v>35</v>
      </c>
      <c r="CX149" s="571"/>
      <c r="CY149" s="574"/>
      <c r="CZ149" s="570"/>
      <c r="DA149" s="570"/>
      <c r="DB149" s="570"/>
      <c r="DC149" s="575"/>
      <c r="DD149" s="573"/>
      <c r="DE149" s="570"/>
      <c r="DF149" s="570"/>
      <c r="DG149" s="570"/>
      <c r="DH149" s="571"/>
      <c r="DI149" s="577">
        <v>1</v>
      </c>
      <c r="DJ149" s="810">
        <v>34</v>
      </c>
      <c r="DK149" s="168">
        <f t="shared" si="2"/>
        <v>2.9411764705882351</v>
      </c>
    </row>
    <row r="150">
      <c r="A150" s="761" t="s">
        <v>79</v>
      </c>
      <c r="B150" s="578"/>
      <c r="C150" s="579"/>
      <c r="D150" s="579"/>
      <c r="E150" s="579"/>
      <c r="F150" s="579"/>
      <c r="G150" s="579"/>
      <c r="H150" s="580"/>
      <c r="I150" s="115" t="s">
        <v>25</v>
      </c>
      <c r="J150" s="581"/>
      <c r="K150" s="581"/>
      <c r="L150" s="581"/>
      <c r="M150" s="582"/>
      <c r="N150" s="583"/>
      <c r="O150" s="581"/>
      <c r="P150" s="581"/>
      <c r="Q150" s="581"/>
      <c r="R150" s="584"/>
      <c r="S150" s="585"/>
      <c r="T150" s="581"/>
      <c r="U150" s="581"/>
      <c r="V150" s="581"/>
      <c r="W150" s="582"/>
      <c r="X150" s="583"/>
      <c r="Y150" s="822" t="s">
        <v>35</v>
      </c>
      <c r="Z150" s="570"/>
      <c r="AA150" s="570"/>
      <c r="AB150" s="571"/>
      <c r="AC150" s="573"/>
      <c r="AD150" s="570"/>
      <c r="AE150" s="570"/>
      <c r="AF150" s="570"/>
      <c r="AG150" s="571"/>
      <c r="AH150" s="574"/>
      <c r="AI150" s="570"/>
      <c r="AJ150" s="570"/>
      <c r="AK150" s="570"/>
      <c r="AL150" s="575"/>
      <c r="AM150" s="586"/>
      <c r="AN150" s="587"/>
      <c r="AO150" s="587"/>
      <c r="AP150" s="587"/>
      <c r="AQ150" s="587"/>
      <c r="AR150" s="587"/>
      <c r="AS150" s="588"/>
      <c r="AT150" s="115" t="s">
        <v>25</v>
      </c>
      <c r="AU150" s="570"/>
      <c r="AV150" s="570"/>
      <c r="AW150" s="570"/>
      <c r="AX150" s="63"/>
      <c r="AY150" s="574"/>
      <c r="AZ150" s="570"/>
      <c r="BA150" s="570"/>
      <c r="BB150" s="570"/>
      <c r="BC150" s="575"/>
      <c r="BD150" s="573"/>
      <c r="BE150" s="570"/>
      <c r="BF150" s="570"/>
      <c r="BG150" s="570"/>
      <c r="BH150" s="571"/>
      <c r="BI150" s="574"/>
      <c r="BJ150" s="570"/>
      <c r="BK150" s="570"/>
      <c r="BL150" s="570"/>
      <c r="BM150" s="575"/>
      <c r="BN150" s="573"/>
      <c r="BO150" s="570"/>
      <c r="BP150" s="570"/>
      <c r="BQ150" s="570"/>
      <c r="BR150" s="571"/>
      <c r="BS150" s="574"/>
      <c r="BT150" s="570"/>
      <c r="BU150" s="570"/>
      <c r="BV150" s="570"/>
      <c r="BW150" s="571"/>
      <c r="BX150" s="586"/>
      <c r="BY150" s="587"/>
      <c r="BZ150" s="587"/>
      <c r="CA150" s="587"/>
      <c r="CB150" s="587"/>
      <c r="CC150" s="587"/>
      <c r="CD150" s="588"/>
      <c r="CE150" s="115" t="s">
        <v>25</v>
      </c>
      <c r="CF150" s="570"/>
      <c r="CG150" s="570"/>
      <c r="CH150" s="570"/>
      <c r="CI150" s="575"/>
      <c r="CJ150" s="573"/>
      <c r="CK150" s="570"/>
      <c r="CL150" s="621" t="s">
        <v>35</v>
      </c>
      <c r="CM150" s="570"/>
      <c r="CN150" s="571"/>
      <c r="CO150" s="573"/>
      <c r="CP150" s="570"/>
      <c r="CQ150" s="570"/>
      <c r="CR150" s="1"/>
      <c r="CS150" s="571"/>
      <c r="CT150" s="574"/>
      <c r="CU150" s="570"/>
      <c r="CW150" s="570"/>
      <c r="CX150" s="571"/>
      <c r="CY150" s="574"/>
      <c r="CZ150" s="570"/>
      <c r="DA150" s="570"/>
      <c r="DB150" s="570"/>
      <c r="DC150" s="575"/>
      <c r="DD150" s="450" t="s">
        <v>34</v>
      </c>
      <c r="DE150" s="570"/>
      <c r="DF150" s="570"/>
      <c r="DG150" s="570"/>
      <c r="DH150" s="571"/>
      <c r="DI150" s="577">
        <v>3</v>
      </c>
      <c r="DJ150" s="810">
        <v>68</v>
      </c>
      <c r="DK150" s="168">
        <f t="shared" si="2"/>
        <v>4.4117647058823533</v>
      </c>
    </row>
    <row r="151">
      <c r="A151" s="761" t="s">
        <v>61</v>
      </c>
      <c r="B151" s="578"/>
      <c r="C151" s="579"/>
      <c r="D151" s="579"/>
      <c r="E151" s="579"/>
      <c r="F151" s="579"/>
      <c r="G151" s="579"/>
      <c r="H151" s="580"/>
      <c r="I151" s="115" t="s">
        <v>25</v>
      </c>
      <c r="J151" s="581"/>
      <c r="K151" s="581"/>
      <c r="L151" s="581"/>
      <c r="M151" s="582"/>
      <c r="N151" s="583"/>
      <c r="O151" s="581"/>
      <c r="P151" s="581"/>
      <c r="Q151" s="581"/>
      <c r="R151" s="584"/>
      <c r="S151" s="585"/>
      <c r="T151" s="581"/>
      <c r="U151" s="581"/>
      <c r="V151" s="581"/>
      <c r="W151" s="582"/>
      <c r="X151" s="583"/>
      <c r="Y151" s="581"/>
      <c r="Z151" s="570"/>
      <c r="AA151" s="570"/>
      <c r="AB151" s="571"/>
      <c r="AC151" s="573"/>
      <c r="AD151" s="570"/>
      <c r="AE151" s="570"/>
      <c r="AF151" s="570"/>
      <c r="AG151" s="571"/>
      <c r="AH151" s="574"/>
      <c r="AI151" s="1"/>
      <c r="AJ151" s="570"/>
      <c r="AK151" s="570"/>
      <c r="AL151" s="729" t="s">
        <v>35</v>
      </c>
      <c r="AM151" s="586"/>
      <c r="AN151" s="587"/>
      <c r="AO151" s="587"/>
      <c r="AP151" s="587"/>
      <c r="AQ151" s="587"/>
      <c r="AR151" s="587"/>
      <c r="AS151" s="588"/>
      <c r="AT151" s="115" t="s">
        <v>25</v>
      </c>
      <c r="AU151" s="570"/>
      <c r="AV151" s="570"/>
      <c r="AW151" s="570"/>
      <c r="AX151" s="571"/>
      <c r="AY151" s="574"/>
      <c r="AZ151" s="570"/>
      <c r="BA151" s="570"/>
      <c r="BB151" s="570"/>
      <c r="BC151" s="450" t="s">
        <v>34</v>
      </c>
      <c r="BD151" s="573"/>
      <c r="BE151" s="570"/>
      <c r="BF151" s="570"/>
      <c r="BG151" s="570"/>
      <c r="BH151" s="571"/>
      <c r="BI151" s="574"/>
      <c r="BJ151" s="570"/>
      <c r="BK151" s="570"/>
      <c r="BL151" s="570"/>
      <c r="BM151" s="575"/>
      <c r="BN151" s="573"/>
      <c r="BO151" s="125" t="s">
        <v>32</v>
      </c>
      <c r="BP151" s="570"/>
      <c r="BQ151" s="570"/>
      <c r="BR151" s="571"/>
      <c r="BS151" s="574"/>
      <c r="BT151" s="621" t="s">
        <v>35</v>
      </c>
      <c r="BU151" s="570"/>
      <c r="BV151" s="570"/>
      <c r="BW151" s="571"/>
      <c r="BX151" s="586"/>
      <c r="BY151" s="587"/>
      <c r="BZ151" s="587"/>
      <c r="CA151" s="587"/>
      <c r="CB151" s="587"/>
      <c r="CC151" s="587"/>
      <c r="CD151" s="588"/>
      <c r="CE151" s="115" t="s">
        <v>25</v>
      </c>
      <c r="CF151" s="570"/>
      <c r="CG151" s="570"/>
      <c r="CH151" s="570"/>
      <c r="CI151" s="575"/>
      <c r="CJ151" s="573"/>
      <c r="CK151" s="570"/>
      <c r="CL151" s="570"/>
      <c r="CM151" s="570"/>
      <c r="CN151" s="571"/>
      <c r="CO151" s="573"/>
      <c r="CP151" s="570"/>
      <c r="CQ151" s="570"/>
      <c r="CR151" s="570"/>
      <c r="CS151" s="571"/>
      <c r="CT151" s="574"/>
      <c r="CU151" s="570"/>
      <c r="CV151" s="570"/>
      <c r="CW151" s="570"/>
      <c r="CX151" s="571"/>
      <c r="CY151" s="574"/>
      <c r="DA151" s="570"/>
      <c r="DB151" s="570"/>
      <c r="DC151" s="621" t="s">
        <v>34</v>
      </c>
      <c r="DD151" s="573"/>
      <c r="DE151" s="570"/>
      <c r="DF151" s="570"/>
      <c r="DG151" s="514"/>
      <c r="DH151" s="571"/>
      <c r="DI151" s="577">
        <v>2</v>
      </c>
      <c r="DJ151" s="810">
        <v>68</v>
      </c>
      <c r="DK151" s="168">
        <f t="shared" si="2"/>
        <v>2.9411764705882351</v>
      </c>
    </row>
    <row r="152">
      <c r="A152" s="761" t="s">
        <v>80</v>
      </c>
      <c r="B152" s="578"/>
      <c r="C152" s="579"/>
      <c r="D152" s="579"/>
      <c r="E152" s="579"/>
      <c r="F152" s="579"/>
      <c r="G152" s="579"/>
      <c r="H152" s="580"/>
      <c r="I152" s="115" t="s">
        <v>25</v>
      </c>
      <c r="J152" s="581"/>
      <c r="K152" s="581"/>
      <c r="L152" s="581"/>
      <c r="M152" s="582"/>
      <c r="N152" s="583"/>
      <c r="O152" s="581"/>
      <c r="P152" s="581"/>
      <c r="Q152" s="581"/>
      <c r="R152" s="584"/>
      <c r="S152" s="585"/>
      <c r="T152" s="581"/>
      <c r="U152" s="581"/>
      <c r="V152" s="581"/>
      <c r="W152" s="582"/>
      <c r="X152" s="583"/>
      <c r="Y152" s="581"/>
      <c r="Z152" s="570"/>
      <c r="AA152" s="570"/>
      <c r="AB152" s="571"/>
      <c r="AC152" s="573"/>
      <c r="AD152" s="570"/>
      <c r="AE152" s="570"/>
      <c r="AF152" s="570"/>
      <c r="AG152" s="571"/>
      <c r="AH152" s="574"/>
      <c r="AI152" s="570"/>
      <c r="AJ152" s="570"/>
      <c r="AK152" s="570"/>
      <c r="AL152" s="575"/>
      <c r="AM152" s="586"/>
      <c r="AN152" s="587"/>
      <c r="AO152" s="587"/>
      <c r="AP152" s="587"/>
      <c r="AQ152" s="587"/>
      <c r="AR152" s="587"/>
      <c r="AS152" s="588"/>
      <c r="AT152" s="115" t="s">
        <v>25</v>
      </c>
      <c r="AU152" s="570"/>
      <c r="AV152" s="570"/>
      <c r="AW152" s="570"/>
      <c r="AX152" s="571"/>
      <c r="AY152" s="574"/>
      <c r="AZ152" s="570"/>
      <c r="BA152" s="570"/>
      <c r="BB152" s="570"/>
      <c r="BC152" s="575"/>
      <c r="BD152" s="573"/>
      <c r="BE152" s="570"/>
      <c r="BF152" s="570"/>
      <c r="BG152" s="570"/>
      <c r="BH152" s="571"/>
      <c r="BI152" s="574"/>
      <c r="BJ152" s="570"/>
      <c r="BK152" s="570"/>
      <c r="BL152" s="570"/>
      <c r="BM152" s="575"/>
      <c r="BN152" s="573"/>
      <c r="BO152" s="570"/>
      <c r="BP152" s="570"/>
      <c r="BQ152" s="570"/>
      <c r="BR152" s="571"/>
      <c r="BS152" s="574"/>
      <c r="BT152" s="570"/>
      <c r="BU152" s="570"/>
      <c r="BV152" s="570"/>
      <c r="BW152" s="571"/>
      <c r="BX152" s="586"/>
      <c r="BY152" s="587"/>
      <c r="BZ152" s="587"/>
      <c r="CA152" s="587"/>
      <c r="CB152" s="587"/>
      <c r="CC152" s="587"/>
      <c r="CD152" s="588"/>
      <c r="CE152" s="115" t="s">
        <v>25</v>
      </c>
      <c r="CF152" s="570"/>
      <c r="CG152" s="570"/>
      <c r="CH152" s="570"/>
      <c r="CI152" s="575"/>
      <c r="CJ152" s="573"/>
      <c r="CK152" s="570"/>
      <c r="CL152" s="570"/>
      <c r="CM152" s="570"/>
      <c r="CN152" s="571"/>
      <c r="CO152" s="573"/>
      <c r="CP152" s="570"/>
      <c r="CQ152" s="570"/>
      <c r="CR152" s="452"/>
      <c r="CS152" s="571"/>
      <c r="CT152" s="574"/>
      <c r="CU152" s="570"/>
      <c r="CV152" s="570"/>
      <c r="CW152" s="570"/>
      <c r="CX152" s="571"/>
      <c r="CY152" s="574"/>
      <c r="CZ152" s="570"/>
      <c r="DA152" s="570"/>
      <c r="DB152" s="621" t="s">
        <v>35</v>
      </c>
      <c r="DC152" s="575"/>
      <c r="DD152" s="573"/>
      <c r="DE152" s="570"/>
      <c r="DF152" s="570"/>
      <c r="DG152" s="570"/>
      <c r="DH152" s="571"/>
      <c r="DI152" s="577">
        <v>1</v>
      </c>
      <c r="DJ152" s="810">
        <v>34</v>
      </c>
      <c r="DK152" s="577">
        <f t="shared" si="2"/>
        <v>2.9411764705882351</v>
      </c>
    </row>
    <row r="153">
      <c r="A153" s="821" t="s">
        <v>59</v>
      </c>
      <c r="B153" s="578"/>
      <c r="C153" s="579"/>
      <c r="D153" s="579"/>
      <c r="E153" s="579"/>
      <c r="F153" s="579"/>
      <c r="G153" s="579"/>
      <c r="H153" s="580"/>
      <c r="I153" s="175" t="s">
        <v>25</v>
      </c>
      <c r="J153" s="581"/>
      <c r="K153" s="581"/>
      <c r="L153" s="581"/>
      <c r="M153" s="584"/>
      <c r="N153" s="583"/>
      <c r="O153" s="581"/>
      <c r="P153" s="581"/>
      <c r="Q153" s="581"/>
      <c r="R153" s="584"/>
      <c r="S153" s="583"/>
      <c r="T153" s="581"/>
      <c r="U153" s="581"/>
      <c r="V153" s="581"/>
      <c r="W153" s="582"/>
      <c r="X153" s="583"/>
      <c r="Y153" s="581"/>
      <c r="Z153" s="570"/>
      <c r="AA153" s="570"/>
      <c r="AB153" s="571"/>
      <c r="AC153" s="573"/>
      <c r="AD153" s="570"/>
      <c r="AE153" s="570"/>
      <c r="AF153" s="570"/>
      <c r="AG153" s="571"/>
      <c r="AH153" s="574"/>
      <c r="AI153" s="452" t="s">
        <v>32</v>
      </c>
      <c r="AJ153" s="570"/>
      <c r="AK153" s="570"/>
      <c r="AL153" s="571"/>
      <c r="AM153" s="586"/>
      <c r="AN153" s="587"/>
      <c r="AO153" s="587"/>
      <c r="AP153" s="587"/>
      <c r="AQ153" s="587"/>
      <c r="AR153" s="587"/>
      <c r="AS153" s="588"/>
      <c r="AT153" s="115" t="s">
        <v>25</v>
      </c>
      <c r="AU153" s="570"/>
      <c r="AV153" s="570"/>
      <c r="AW153" s="570"/>
      <c r="AX153" s="571"/>
      <c r="AY153" s="573"/>
      <c r="AZ153" s="570"/>
      <c r="BA153" s="570"/>
      <c r="BB153" s="570"/>
      <c r="BC153" s="571"/>
      <c r="BD153" s="573"/>
      <c r="BE153" s="570"/>
      <c r="BF153" s="570"/>
      <c r="BG153" s="570"/>
      <c r="BH153" s="571"/>
      <c r="BI153" s="573"/>
      <c r="BJ153" s="570"/>
      <c r="BK153" s="570"/>
      <c r="BL153" s="570"/>
      <c r="BM153" s="571"/>
      <c r="BN153" s="573"/>
      <c r="BO153" s="622" t="s">
        <v>32</v>
      </c>
      <c r="BP153" s="570"/>
      <c r="BQ153" s="570"/>
      <c r="BR153" s="571"/>
      <c r="BS153" s="573"/>
      <c r="BT153" s="570"/>
      <c r="BU153" s="570"/>
      <c r="BV153" s="570"/>
      <c r="BW153" s="571"/>
      <c r="BX153" s="586"/>
      <c r="BY153" s="587"/>
      <c r="BZ153" s="587"/>
      <c r="CA153" s="587"/>
      <c r="CB153" s="587"/>
      <c r="CC153" s="587"/>
      <c r="CD153" s="588"/>
      <c r="CE153" s="175" t="s">
        <v>25</v>
      </c>
      <c r="CF153" s="570"/>
      <c r="CG153" s="570"/>
      <c r="CH153" s="570"/>
      <c r="CI153" s="571"/>
      <c r="CJ153" s="573"/>
      <c r="CK153" s="570"/>
      <c r="CL153" s="570"/>
      <c r="CM153" s="570"/>
      <c r="CN153" s="571"/>
      <c r="CO153" s="573"/>
      <c r="CP153" s="570"/>
      <c r="CQ153" s="570"/>
      <c r="CR153" s="570"/>
      <c r="CS153" s="571"/>
      <c r="CT153" s="574"/>
      <c r="CU153" s="570"/>
      <c r="CV153" s="621" t="s">
        <v>35</v>
      </c>
      <c r="CW153" s="570"/>
      <c r="CX153" s="571"/>
      <c r="CY153" s="574"/>
      <c r="CZ153" s="570"/>
      <c r="DA153" s="570"/>
      <c r="DB153" s="570"/>
      <c r="DC153" s="575"/>
      <c r="DD153" s="573"/>
      <c r="DE153" s="570"/>
      <c r="DF153" s="570"/>
      <c r="DG153" s="873" t="s">
        <v>32</v>
      </c>
      <c r="DH153" s="571"/>
      <c r="DI153" s="577">
        <v>1</v>
      </c>
      <c r="DJ153" s="810">
        <v>34</v>
      </c>
      <c r="DK153" s="168">
        <f t="shared" si="2"/>
        <v>2.9411764705882351</v>
      </c>
    </row>
    <row r="154">
      <c r="A154" s="761" t="s">
        <v>62</v>
      </c>
      <c r="B154" s="823"/>
      <c r="C154" s="824"/>
      <c r="D154" s="824"/>
      <c r="E154" s="824"/>
      <c r="F154" s="824"/>
      <c r="G154" s="824"/>
      <c r="H154" s="825"/>
      <c r="I154" s="361" t="s">
        <v>25</v>
      </c>
      <c r="J154" s="59"/>
      <c r="K154" s="59"/>
      <c r="L154" s="59"/>
      <c r="M154" s="60"/>
      <c r="N154" s="585"/>
      <c r="O154" s="581"/>
      <c r="P154" s="581"/>
      <c r="Q154" s="581"/>
      <c r="R154" s="582"/>
      <c r="S154" s="57"/>
      <c r="T154" s="59"/>
      <c r="U154" s="59"/>
      <c r="V154" s="59"/>
      <c r="W154" s="60"/>
      <c r="X154" s="57"/>
      <c r="Y154" s="59"/>
      <c r="Z154" s="62"/>
      <c r="AA154" s="62"/>
      <c r="AB154" s="63"/>
      <c r="AC154" s="64"/>
      <c r="AD154" s="62"/>
      <c r="AE154" s="62"/>
      <c r="AF154" s="62"/>
      <c r="AG154" s="63"/>
      <c r="AH154" s="64"/>
      <c r="AI154" s="62"/>
      <c r="AJ154" s="62"/>
      <c r="AK154" s="62"/>
      <c r="AL154" s="63"/>
      <c r="AM154" s="116"/>
      <c r="AN154" s="117"/>
      <c r="AO154" s="117"/>
      <c r="AP154" s="117"/>
      <c r="AQ154" s="117"/>
      <c r="AR154" s="117"/>
      <c r="AS154" s="826"/>
      <c r="AT154" s="54" t="s">
        <v>25</v>
      </c>
      <c r="AU154" s="62"/>
      <c r="AV154" s="62"/>
      <c r="AW154" s="62"/>
      <c r="AX154" s="65"/>
      <c r="AY154" s="64"/>
      <c r="AZ154" s="62"/>
      <c r="BA154" s="62"/>
      <c r="BB154" s="62"/>
      <c r="BC154" s="63"/>
      <c r="BD154" s="574"/>
      <c r="BE154" s="570"/>
      <c r="BF154" s="570"/>
      <c r="BG154" s="621" t="s">
        <v>34</v>
      </c>
      <c r="BH154" s="575"/>
      <c r="BI154" s="64"/>
      <c r="BJ154" s="62"/>
      <c r="BK154" s="62"/>
      <c r="BL154" s="62"/>
      <c r="BM154" s="63"/>
      <c r="BN154" s="574"/>
      <c r="BO154" s="570"/>
      <c r="BP154" s="570"/>
      <c r="BQ154" s="570"/>
      <c r="BR154" s="575"/>
      <c r="BS154" s="64"/>
      <c r="BT154" s="62"/>
      <c r="BU154" s="62"/>
      <c r="BV154" s="62"/>
      <c r="BW154" s="63"/>
      <c r="BX154" s="590"/>
      <c r="BY154" s="587"/>
      <c r="BZ154" s="587"/>
      <c r="CA154" s="587"/>
      <c r="CB154" s="587"/>
      <c r="CC154" s="587"/>
      <c r="CD154" s="591"/>
      <c r="CE154" s="361" t="s">
        <v>25</v>
      </c>
      <c r="CF154" s="62"/>
      <c r="CG154" s="62"/>
      <c r="CH154" s="62"/>
      <c r="CI154" s="63"/>
      <c r="CJ154" s="574"/>
      <c r="CK154" s="570"/>
      <c r="CL154" s="570"/>
      <c r="CM154" s="570"/>
      <c r="CN154" s="575"/>
      <c r="CO154" s="64"/>
      <c r="CP154" s="62"/>
      <c r="CQ154" s="62"/>
      <c r="CR154" s="62"/>
      <c r="CS154" s="63"/>
      <c r="CT154" s="874" t="s">
        <v>32</v>
      </c>
      <c r="CU154" s="62"/>
      <c r="CV154" s="62"/>
      <c r="CW154" s="62"/>
      <c r="CX154" s="63"/>
      <c r="CY154" s="64"/>
      <c r="CZ154" s="62"/>
      <c r="DA154" s="62"/>
      <c r="DB154" s="62"/>
      <c r="DC154" s="63"/>
      <c r="DD154" s="64"/>
      <c r="DE154" s="62"/>
      <c r="DF154" s="62"/>
      <c r="DG154" s="62"/>
      <c r="DH154" s="63"/>
      <c r="DI154" s="577">
        <v>2</v>
      </c>
      <c r="DJ154" s="810">
        <v>68</v>
      </c>
      <c r="DK154" s="168">
        <f t="shared" si="2"/>
        <v>2.9411764705882351</v>
      </c>
    </row>
    <row r="155">
      <c r="A155" s="821" t="s">
        <v>47</v>
      </c>
      <c r="B155" s="578"/>
      <c r="C155" s="579"/>
      <c r="D155" s="579"/>
      <c r="E155" s="579"/>
      <c r="F155" s="579"/>
      <c r="G155" s="579"/>
      <c r="H155" s="580"/>
      <c r="I155" s="175" t="s">
        <v>25</v>
      </c>
      <c r="J155" s="581"/>
      <c r="K155" s="581"/>
      <c r="L155" s="581"/>
      <c r="M155" s="584"/>
      <c r="N155" s="585"/>
      <c r="O155" s="581"/>
      <c r="P155" s="581"/>
      <c r="Q155" s="581"/>
      <c r="R155" s="582"/>
      <c r="S155" s="583"/>
      <c r="T155" s="581"/>
      <c r="U155" s="581"/>
      <c r="V155" s="581"/>
      <c r="W155" s="584"/>
      <c r="X155" s="583"/>
      <c r="Y155" s="581"/>
      <c r="Z155" s="570"/>
      <c r="AA155" s="570"/>
      <c r="AB155" s="571"/>
      <c r="AC155" s="573"/>
      <c r="AD155" s="570"/>
      <c r="AE155" s="570"/>
      <c r="AF155" s="570"/>
      <c r="AG155" s="571"/>
      <c r="AH155" s="573"/>
      <c r="AI155" s="570"/>
      <c r="AJ155" s="570"/>
      <c r="AK155" s="570"/>
      <c r="AL155" s="571"/>
      <c r="AM155" s="586"/>
      <c r="AN155" s="587"/>
      <c r="AO155" s="587"/>
      <c r="AP155" s="587"/>
      <c r="AQ155" s="587"/>
      <c r="AR155" s="587"/>
      <c r="AS155" s="588"/>
      <c r="AT155" s="115" t="s">
        <v>25</v>
      </c>
      <c r="AU155" s="570"/>
      <c r="AV155" s="570"/>
      <c r="AW155" s="570"/>
      <c r="AX155" s="575"/>
      <c r="AY155" s="573"/>
      <c r="AZ155" s="570"/>
      <c r="BA155" s="570"/>
      <c r="BB155" s="570"/>
      <c r="BC155" s="571"/>
      <c r="BD155" s="574"/>
      <c r="BE155" s="570"/>
      <c r="BF155" s="570"/>
      <c r="BG155" s="570"/>
      <c r="BH155" s="575"/>
      <c r="BI155" s="573"/>
      <c r="BJ155" s="570"/>
      <c r="BK155" s="570"/>
      <c r="BL155" s="570"/>
      <c r="BM155" s="571"/>
      <c r="BN155" s="574"/>
      <c r="BO155" s="570"/>
      <c r="BP155" s="570"/>
      <c r="BQ155" s="570"/>
      <c r="BR155" s="575"/>
      <c r="BS155" s="573"/>
      <c r="BT155" s="570"/>
      <c r="BU155" s="570"/>
      <c r="BV155" s="570"/>
      <c r="BW155" s="571"/>
      <c r="BX155" s="590"/>
      <c r="BY155" s="587"/>
      <c r="BZ155" s="587"/>
      <c r="CA155" s="587"/>
      <c r="CB155" s="587"/>
      <c r="CC155" s="587"/>
      <c r="CD155" s="591"/>
      <c r="CE155" s="175" t="s">
        <v>25</v>
      </c>
      <c r="CF155" s="570"/>
      <c r="CG155" s="570"/>
      <c r="CH155" s="570"/>
      <c r="CI155" s="571"/>
      <c r="CJ155" s="574"/>
      <c r="CK155" s="570"/>
      <c r="CL155" s="570"/>
      <c r="CM155" s="570"/>
      <c r="CN155" s="575"/>
      <c r="CO155" s="573"/>
      <c r="CP155" s="570"/>
      <c r="CQ155" s="570"/>
      <c r="CR155" s="621" t="s">
        <v>35</v>
      </c>
      <c r="CS155" s="875" t="s">
        <v>32</v>
      </c>
      <c r="CT155" s="574"/>
      <c r="CU155" s="570"/>
      <c r="CV155" s="570"/>
      <c r="CW155" s="570"/>
      <c r="CX155" s="571"/>
      <c r="CY155" s="573"/>
      <c r="CZ155" s="570"/>
      <c r="DA155" s="570"/>
      <c r="DB155" s="570"/>
      <c r="DC155" s="571"/>
      <c r="DD155" s="573"/>
      <c r="DE155" s="570"/>
      <c r="DF155" s="570"/>
      <c r="DG155" s="570"/>
      <c r="DH155" s="571"/>
      <c r="DI155" s="577">
        <v>1</v>
      </c>
      <c r="DJ155" s="810">
        <v>102</v>
      </c>
      <c r="DK155" s="168">
        <f t="shared" si="2"/>
        <v>0.98039215686274506</v>
      </c>
    </row>
    <row r="156">
      <c r="A156" s="761" t="s">
        <v>71</v>
      </c>
      <c r="B156" s="876"/>
      <c r="C156" s="877"/>
      <c r="D156" s="877"/>
      <c r="E156" s="877"/>
      <c r="F156" s="877"/>
      <c r="G156" s="877"/>
      <c r="H156" s="878"/>
      <c r="I156" s="175" t="s">
        <v>25</v>
      </c>
      <c r="J156" s="581"/>
      <c r="K156" s="581"/>
      <c r="L156" s="581"/>
      <c r="M156" s="584"/>
      <c r="N156" s="585"/>
      <c r="O156" s="581"/>
      <c r="P156" s="581"/>
      <c r="Q156" s="581"/>
      <c r="R156" s="582"/>
      <c r="S156" s="583"/>
      <c r="T156" s="581"/>
      <c r="U156" s="581"/>
      <c r="V156" s="581"/>
      <c r="W156" s="584"/>
      <c r="X156" s="583"/>
      <c r="Y156" s="581"/>
      <c r="Z156" s="570"/>
      <c r="AA156" s="570"/>
      <c r="AB156" s="571"/>
      <c r="AC156" s="573"/>
      <c r="AD156" s="570"/>
      <c r="AE156" s="570"/>
      <c r="AF156" s="570"/>
      <c r="AG156" s="571"/>
      <c r="AH156" s="573"/>
      <c r="AI156" s="570"/>
      <c r="AJ156" s="570"/>
      <c r="AK156" s="570"/>
      <c r="AL156" s="571"/>
      <c r="AM156" s="586"/>
      <c r="AN156" s="587"/>
      <c r="AO156" s="587"/>
      <c r="AP156" s="587"/>
      <c r="AQ156" s="587"/>
      <c r="AR156" s="587"/>
      <c r="AS156" s="588"/>
      <c r="AT156" s="115" t="s">
        <v>25</v>
      </c>
      <c r="AU156" s="570"/>
      <c r="AV156" s="570"/>
      <c r="AW156" s="570"/>
      <c r="AX156" s="571"/>
      <c r="AY156" s="573"/>
      <c r="AZ156" s="570"/>
      <c r="BA156" s="570"/>
      <c r="BB156" s="570"/>
      <c r="BC156" s="571"/>
      <c r="BD156" s="574"/>
      <c r="BE156" s="570"/>
      <c r="BF156" s="570"/>
      <c r="BG156" s="570"/>
      <c r="BH156" s="575"/>
      <c r="BI156" s="573"/>
      <c r="BJ156" s="570"/>
      <c r="BK156" s="570"/>
      <c r="BL156" s="570"/>
      <c r="BM156" s="571"/>
      <c r="BN156" s="574"/>
      <c r="BO156" s="570"/>
      <c r="BP156" s="570"/>
      <c r="BQ156" s="570"/>
      <c r="BR156" s="575"/>
      <c r="BS156" s="573"/>
      <c r="BT156" s="570"/>
      <c r="BU156" s="570"/>
      <c r="BV156" s="570"/>
      <c r="BW156" s="571"/>
      <c r="BX156" s="590"/>
      <c r="BY156" s="587"/>
      <c r="BZ156" s="587"/>
      <c r="CA156" s="587"/>
      <c r="CB156" s="587"/>
      <c r="CC156" s="587"/>
      <c r="CD156" s="591"/>
      <c r="CE156" s="175" t="s">
        <v>25</v>
      </c>
      <c r="CF156" s="570"/>
      <c r="CG156" s="570"/>
      <c r="CH156" s="621" t="s">
        <v>34</v>
      </c>
      <c r="CI156" s="571"/>
      <c r="CJ156" s="574"/>
      <c r="CK156" s="570"/>
      <c r="CL156" s="570"/>
      <c r="CM156" s="570"/>
      <c r="CN156" s="575"/>
      <c r="CO156" s="573"/>
      <c r="CP156" s="570"/>
      <c r="CQ156" s="570"/>
      <c r="CR156" s="570"/>
      <c r="CS156" s="571"/>
      <c r="CT156" s="574"/>
      <c r="CU156" s="570"/>
      <c r="CV156" s="570"/>
      <c r="CW156" s="570"/>
      <c r="CX156" s="571"/>
      <c r="CY156" s="535"/>
      <c r="CZ156" s="570"/>
      <c r="DA156" s="570"/>
      <c r="DB156" s="570"/>
      <c r="DC156" s="571"/>
      <c r="DD156" s="573"/>
      <c r="DE156" s="570"/>
      <c r="DF156" s="621" t="s">
        <v>34</v>
      </c>
      <c r="DG156" s="570"/>
      <c r="DH156" s="571"/>
      <c r="DI156" s="577">
        <v>2</v>
      </c>
      <c r="DJ156" s="730">
        <v>102</v>
      </c>
      <c r="DK156" s="184">
        <f t="shared" si="2"/>
        <v>1.9607843137254901</v>
      </c>
    </row>
    <row r="157">
      <c r="A157" s="761" t="s">
        <v>37</v>
      </c>
      <c r="B157" s="823"/>
      <c r="C157" s="824"/>
      <c r="D157" s="824"/>
      <c r="E157" s="824"/>
      <c r="F157" s="824"/>
      <c r="G157" s="824"/>
      <c r="H157" s="825"/>
      <c r="I157" s="175" t="s">
        <v>25</v>
      </c>
      <c r="J157" s="581"/>
      <c r="K157" s="581"/>
      <c r="L157" s="581"/>
      <c r="M157" s="584"/>
      <c r="N157" s="585"/>
      <c r="O157" s="581"/>
      <c r="P157" s="581"/>
      <c r="Q157" s="581"/>
      <c r="R157" s="582"/>
      <c r="S157" s="583"/>
      <c r="T157" s="581"/>
      <c r="U157" s="581"/>
      <c r="V157" s="581"/>
      <c r="W157" s="584"/>
      <c r="X157" s="583"/>
      <c r="Y157" s="581"/>
      <c r="Z157" s="570"/>
      <c r="AA157" s="570"/>
      <c r="AB157" s="571"/>
      <c r="AC157" s="573"/>
      <c r="AD157" s="570"/>
      <c r="AE157" s="570"/>
      <c r="AF157" s="570"/>
      <c r="AG157" s="571"/>
      <c r="AH157" s="573"/>
      <c r="AI157" s="570"/>
      <c r="AJ157" s="570"/>
      <c r="AK157" s="570"/>
      <c r="AL157" s="571"/>
      <c r="AM157" s="116"/>
      <c r="AN157" s="117"/>
      <c r="AO157" s="117"/>
      <c r="AP157" s="117"/>
      <c r="AQ157" s="117"/>
      <c r="AR157" s="117"/>
      <c r="AS157" s="826"/>
      <c r="AT157" s="54" t="s">
        <v>25</v>
      </c>
      <c r="AU157" s="62"/>
      <c r="AV157" s="62"/>
      <c r="AW157" s="62"/>
      <c r="AX157" s="65"/>
      <c r="AY157" s="573"/>
      <c r="AZ157" s="570"/>
      <c r="BA157" s="570"/>
      <c r="BB157" s="570"/>
      <c r="BC157" s="571"/>
      <c r="BD157" s="574"/>
      <c r="BE157" s="570"/>
      <c r="BF157" s="570"/>
      <c r="BG157" s="570"/>
      <c r="BH157" s="575"/>
      <c r="BI157" s="573"/>
      <c r="BJ157" s="570"/>
      <c r="BK157" s="570"/>
      <c r="BL157" s="570"/>
      <c r="BM157" s="571"/>
      <c r="BN157" s="574"/>
      <c r="BO157" s="570"/>
      <c r="BP157" s="570"/>
      <c r="BQ157" s="570"/>
      <c r="BR157" s="575"/>
      <c r="BS157" s="573"/>
      <c r="BT157" s="570"/>
      <c r="BU157" s="570"/>
      <c r="BV157" s="570"/>
      <c r="BW157" s="571"/>
      <c r="BX157" s="590"/>
      <c r="BY157" s="587"/>
      <c r="BZ157" s="587"/>
      <c r="CA157" s="587"/>
      <c r="CB157" s="587"/>
      <c r="CC157" s="587"/>
      <c r="CD157" s="591"/>
      <c r="CE157" s="175" t="s">
        <v>25</v>
      </c>
      <c r="CF157" s="570"/>
      <c r="CG157" s="570"/>
      <c r="CH157" s="570"/>
      <c r="CI157" s="571"/>
      <c r="CJ157" s="574"/>
      <c r="CK157" s="570"/>
      <c r="CL157" s="570"/>
      <c r="CM157" s="570"/>
      <c r="CN157" s="575"/>
      <c r="CO157" s="573"/>
      <c r="CP157" s="570"/>
      <c r="CQ157" s="570"/>
      <c r="CR157" s="570"/>
      <c r="CS157" s="571"/>
      <c r="CT157" s="574"/>
      <c r="CU157" s="570"/>
      <c r="CV157" s="570"/>
      <c r="CW157" s="570"/>
      <c r="CX157" s="571"/>
      <c r="CY157" s="879" t="s">
        <v>32</v>
      </c>
      <c r="CZ157" s="570"/>
      <c r="DA157" s="570"/>
      <c r="DB157" s="570"/>
      <c r="DC157" s="571"/>
      <c r="DD157" s="573"/>
      <c r="DE157" s="570"/>
      <c r="DF157" s="570"/>
      <c r="DG157" s="570"/>
      <c r="DH157" s="571"/>
      <c r="DI157" s="577">
        <v>0</v>
      </c>
      <c r="DJ157" s="577">
        <v>102</v>
      </c>
      <c r="DK157" s="184">
        <f t="shared" si="2"/>
        <v>0</v>
      </c>
    </row>
    <row r="158" ht="15.75">
      <c r="A158" s="764" t="s">
        <v>64</v>
      </c>
      <c r="B158" s="880"/>
      <c r="C158" s="881"/>
      <c r="D158" s="881"/>
      <c r="E158" s="881"/>
      <c r="F158" s="881"/>
      <c r="G158" s="881"/>
      <c r="H158" s="882"/>
      <c r="I158" s="779" t="s">
        <v>25</v>
      </c>
      <c r="J158" s="136"/>
      <c r="K158" s="136"/>
      <c r="L158" s="136"/>
      <c r="M158" s="137"/>
      <c r="N158" s="883"/>
      <c r="O158" s="136"/>
      <c r="P158" s="136"/>
      <c r="Q158" s="136"/>
      <c r="R158" s="138"/>
      <c r="S158" s="134"/>
      <c r="T158" s="136"/>
      <c r="U158" s="136"/>
      <c r="V158" s="136"/>
      <c r="W158" s="137"/>
      <c r="X158" s="883"/>
      <c r="Y158" s="136"/>
      <c r="Z158" s="139"/>
      <c r="AA158" s="139"/>
      <c r="AB158" s="142"/>
      <c r="AC158" s="141"/>
      <c r="AD158" s="139"/>
      <c r="AE158" s="139"/>
      <c r="AF158" s="139"/>
      <c r="AG158" s="140"/>
      <c r="AH158" s="884" t="s">
        <v>32</v>
      </c>
      <c r="AI158" s="139"/>
      <c r="AJ158" s="139"/>
      <c r="AK158" s="139"/>
      <c r="AL158" s="142"/>
      <c r="AM158" s="144"/>
      <c r="AN158" s="145"/>
      <c r="AO158" s="145"/>
      <c r="AP158" s="145"/>
      <c r="AQ158" s="145"/>
      <c r="AR158" s="145"/>
      <c r="AS158" s="838"/>
      <c r="AT158" s="779" t="s">
        <v>25</v>
      </c>
      <c r="AU158" s="139"/>
      <c r="AV158" s="139"/>
      <c r="AW158" s="139"/>
      <c r="AX158" s="142"/>
      <c r="AY158" s="141"/>
      <c r="AZ158" s="139"/>
      <c r="BA158" s="139"/>
      <c r="BB158" s="139"/>
      <c r="BC158" s="140"/>
      <c r="BD158" s="885"/>
      <c r="BE158" s="139"/>
      <c r="BF158" s="139"/>
      <c r="BG158" s="139"/>
      <c r="BH158" s="142"/>
      <c r="BI158" s="141"/>
      <c r="BJ158" s="139"/>
      <c r="BK158" s="139"/>
      <c r="BL158" s="139"/>
      <c r="BM158" s="140"/>
      <c r="BN158" s="885"/>
      <c r="BO158" s="139"/>
      <c r="BP158" s="139"/>
      <c r="BQ158" s="139"/>
      <c r="BR158" s="142"/>
      <c r="BS158" s="141"/>
      <c r="BT158" s="139"/>
      <c r="BU158" s="139"/>
      <c r="BV158" s="139"/>
      <c r="BW158" s="140"/>
      <c r="BX158" s="886"/>
      <c r="BY158" s="145"/>
      <c r="BZ158" s="145"/>
      <c r="CA158" s="145"/>
      <c r="CB158" s="145"/>
      <c r="CC158" s="145"/>
      <c r="CD158" s="887"/>
      <c r="CE158" s="376" t="s">
        <v>25</v>
      </c>
      <c r="CF158" s="773" t="s">
        <v>32</v>
      </c>
      <c r="CG158" s="139"/>
      <c r="CH158" s="139"/>
      <c r="CI158" s="140"/>
      <c r="CJ158" s="141"/>
      <c r="CK158" s="139"/>
      <c r="CL158" s="139"/>
      <c r="CM158" s="139"/>
      <c r="CN158" s="142"/>
      <c r="CO158" s="141"/>
      <c r="CP158" s="139"/>
      <c r="CQ158" s="139"/>
      <c r="CR158" s="139"/>
      <c r="CS158" s="140"/>
      <c r="CT158" s="885"/>
      <c r="CU158" s="139"/>
      <c r="CV158" s="139"/>
      <c r="CW158" s="139"/>
      <c r="CX158" s="140"/>
      <c r="CY158" s="141"/>
      <c r="CZ158" s="139"/>
      <c r="DA158" s="139"/>
      <c r="DB158" s="139"/>
      <c r="DC158" s="140"/>
      <c r="DD158" s="885"/>
      <c r="DE158" s="139"/>
      <c r="DF158" s="139"/>
      <c r="DG158" s="139"/>
      <c r="DH158" s="139"/>
      <c r="DI158" s="888">
        <v>0</v>
      </c>
      <c r="DJ158" s="889">
        <v>34</v>
      </c>
      <c r="DK158" s="890">
        <f t="shared" si="2"/>
        <v>0</v>
      </c>
    </row>
    <row r="159" ht="15.75">
      <c r="A159" s="485" t="s">
        <v>81</v>
      </c>
      <c r="B159" s="891"/>
      <c r="C159" s="892"/>
      <c r="D159" s="892"/>
      <c r="E159" s="892"/>
      <c r="F159" s="892"/>
      <c r="G159" s="892"/>
      <c r="H159" s="893"/>
      <c r="I159" s="333" t="s">
        <v>25</v>
      </c>
      <c r="J159" s="892"/>
      <c r="K159" s="892"/>
      <c r="L159" s="892"/>
      <c r="M159" s="893"/>
      <c r="N159" s="894"/>
      <c r="O159" s="892"/>
      <c r="P159" s="892"/>
      <c r="Q159" s="892"/>
      <c r="R159" s="895"/>
      <c r="S159" s="891"/>
      <c r="T159" s="892"/>
      <c r="U159" s="892"/>
      <c r="V159" s="892"/>
      <c r="W159" s="893"/>
      <c r="X159" s="894"/>
      <c r="Y159" s="892"/>
      <c r="Z159" s="689"/>
      <c r="AA159" s="689"/>
      <c r="AB159" s="896"/>
      <c r="AC159" s="897"/>
      <c r="AD159" s="689"/>
      <c r="AE159" s="689"/>
      <c r="AF159" s="689"/>
      <c r="AG159" s="898"/>
      <c r="AH159" s="899"/>
      <c r="AI159" s="689"/>
      <c r="AJ159" s="689"/>
      <c r="AK159" s="689"/>
      <c r="AL159" s="896"/>
      <c r="AM159" s="897"/>
      <c r="AN159" s="689"/>
      <c r="AO159" s="689"/>
      <c r="AP159" s="689"/>
      <c r="AQ159" s="689"/>
      <c r="AR159" s="689"/>
      <c r="AS159" s="898"/>
      <c r="AT159" s="333" t="s">
        <v>25</v>
      </c>
      <c r="AU159" s="689"/>
      <c r="AV159" s="689"/>
      <c r="AW159" s="689"/>
      <c r="AX159" s="896"/>
      <c r="AY159" s="897"/>
      <c r="AZ159" s="689"/>
      <c r="BA159" s="689"/>
      <c r="BB159" s="689"/>
      <c r="BC159" s="898"/>
      <c r="BD159" s="899"/>
      <c r="BE159" s="689"/>
      <c r="BF159" s="689"/>
      <c r="BG159" s="689"/>
      <c r="BH159" s="896"/>
      <c r="BI159" s="897"/>
      <c r="BJ159" s="689"/>
      <c r="BK159" s="689"/>
      <c r="BL159" s="689"/>
      <c r="BM159" s="898"/>
      <c r="BN159" s="899"/>
      <c r="BO159" s="689"/>
      <c r="BP159" s="689"/>
      <c r="BQ159" s="689"/>
      <c r="BR159" s="896"/>
      <c r="BS159" s="897"/>
      <c r="BT159" s="689"/>
      <c r="BU159" s="689"/>
      <c r="BV159" s="689"/>
      <c r="BW159" s="898"/>
      <c r="BX159" s="899"/>
      <c r="BY159" s="689"/>
      <c r="BZ159" s="689"/>
      <c r="CA159" s="689"/>
      <c r="CB159" s="689"/>
      <c r="CC159" s="689"/>
      <c r="CD159" s="896"/>
      <c r="CE159" s="333" t="s">
        <v>25</v>
      </c>
      <c r="CF159" s="689"/>
      <c r="CG159" s="689"/>
      <c r="CH159" s="689"/>
      <c r="CI159" s="898"/>
      <c r="CJ159" s="897"/>
      <c r="CK159" s="689"/>
      <c r="CL159" s="689"/>
      <c r="CM159" s="689"/>
      <c r="CN159" s="898"/>
      <c r="CO159" s="899"/>
      <c r="CP159" s="689"/>
      <c r="CQ159" s="689"/>
      <c r="CR159" s="689"/>
      <c r="CS159" s="896"/>
      <c r="CT159" s="897"/>
      <c r="CU159" s="689"/>
      <c r="CV159" s="689"/>
      <c r="CW159" s="689"/>
      <c r="CX159" s="898"/>
      <c r="CY159" s="899"/>
      <c r="CZ159" s="689"/>
      <c r="DA159" s="689"/>
      <c r="DB159" s="791"/>
      <c r="DC159" s="689"/>
      <c r="DD159" s="689"/>
      <c r="DE159" s="689"/>
      <c r="DF159" s="689"/>
      <c r="DG159" s="689"/>
      <c r="DH159" s="689"/>
      <c r="DI159" s="900"/>
      <c r="DJ159" s="83"/>
      <c r="DK159" s="900"/>
    </row>
    <row r="160">
      <c r="A160" s="868" t="s">
        <v>43</v>
      </c>
      <c r="B160" s="901"/>
      <c r="C160" s="902"/>
      <c r="D160" s="902"/>
      <c r="E160" s="902"/>
      <c r="F160" s="902"/>
      <c r="G160" s="902"/>
      <c r="H160" s="903"/>
      <c r="I160" s="70" t="s">
        <v>25</v>
      </c>
      <c r="J160" s="697"/>
      <c r="K160" s="697"/>
      <c r="L160" s="697"/>
      <c r="M160" s="904"/>
      <c r="N160" s="905"/>
      <c r="O160" s="697"/>
      <c r="P160" s="697"/>
      <c r="Q160" s="697"/>
      <c r="R160" s="906"/>
      <c r="S160" s="907"/>
      <c r="T160" s="697"/>
      <c r="U160" s="697"/>
      <c r="V160" s="697"/>
      <c r="W160" s="904"/>
      <c r="X160" s="905"/>
      <c r="Y160" s="697"/>
      <c r="Z160" s="705"/>
      <c r="AA160" s="705"/>
      <c r="AB160" s="709"/>
      <c r="AC160" s="704"/>
      <c r="AD160" s="705"/>
      <c r="AE160" s="705"/>
      <c r="AF160" s="705"/>
      <c r="AG160" s="706"/>
      <c r="AH160" s="712"/>
      <c r="AI160" s="705"/>
      <c r="AJ160" s="705"/>
      <c r="AK160" s="705"/>
      <c r="AL160" s="706"/>
      <c r="AM160" s="67"/>
      <c r="AN160" s="68"/>
      <c r="AO160" s="68"/>
      <c r="AP160" s="68"/>
      <c r="AQ160" s="68"/>
      <c r="AR160" s="68"/>
      <c r="AS160" s="708"/>
      <c r="AT160" s="908" t="s">
        <v>25</v>
      </c>
      <c r="AU160" s="705"/>
      <c r="AV160" s="705"/>
      <c r="AW160" s="705"/>
      <c r="AX160" s="709"/>
      <c r="AY160" s="704"/>
      <c r="AZ160" s="705"/>
      <c r="BA160" s="705"/>
      <c r="BB160" s="705"/>
      <c r="BC160" s="706"/>
      <c r="BD160" s="712"/>
      <c r="BE160" s="705"/>
      <c r="BF160" s="705"/>
      <c r="BG160" s="705"/>
      <c r="BH160" s="709"/>
      <c r="BI160" s="704"/>
      <c r="BJ160" s="705"/>
      <c r="BK160" s="705"/>
      <c r="BL160" s="705"/>
      <c r="BM160" s="909"/>
      <c r="BN160" s="712"/>
      <c r="BO160" s="705"/>
      <c r="BP160" s="705"/>
      <c r="BQ160" s="705"/>
      <c r="BR160" s="709"/>
      <c r="BS160" s="704"/>
      <c r="BT160" s="705"/>
      <c r="BU160" s="705"/>
      <c r="BV160" s="705"/>
      <c r="BW160" s="706"/>
      <c r="BX160" s="910"/>
      <c r="BY160" s="68"/>
      <c r="BZ160" s="68"/>
      <c r="CA160" s="68"/>
      <c r="CB160" s="68"/>
      <c r="CC160" s="68"/>
      <c r="CD160" s="911"/>
      <c r="CE160" s="70" t="s">
        <v>25</v>
      </c>
      <c r="CF160" s="705"/>
      <c r="CG160" s="705"/>
      <c r="CH160" s="705"/>
      <c r="CI160" s="706"/>
      <c r="CJ160" s="712"/>
      <c r="CK160" s="705"/>
      <c r="CL160" s="705"/>
      <c r="CM160" s="705"/>
      <c r="CN160" s="709"/>
      <c r="CO160" s="704"/>
      <c r="CP160" s="705"/>
      <c r="CQ160" s="705"/>
      <c r="CR160" s="705"/>
      <c r="CS160" s="706"/>
      <c r="CT160" s="712"/>
      <c r="CU160" s="705"/>
      <c r="CV160" s="912" t="s">
        <v>34</v>
      </c>
      <c r="CW160" s="705"/>
      <c r="CX160" s="709"/>
      <c r="CY160" s="704"/>
      <c r="CZ160" s="705"/>
      <c r="DA160" s="705"/>
      <c r="DC160" s="706"/>
      <c r="DD160" s="704"/>
      <c r="DE160" s="705"/>
      <c r="DF160" s="705"/>
      <c r="DG160" s="705"/>
      <c r="DH160" s="706"/>
      <c r="DI160" s="711">
        <v>1</v>
      </c>
      <c r="DJ160" s="717">
        <v>99</v>
      </c>
      <c r="DK160" s="913">
        <f t="shared" si="2"/>
        <v>1.0101010101010102</v>
      </c>
    </row>
    <row r="161">
      <c r="A161" s="871" t="s">
        <v>44</v>
      </c>
      <c r="B161" s="578"/>
      <c r="C161" s="579"/>
      <c r="D161" s="579"/>
      <c r="E161" s="579"/>
      <c r="F161" s="579"/>
      <c r="G161" s="579"/>
      <c r="H161" s="580"/>
      <c r="I161" s="175" t="s">
        <v>25</v>
      </c>
      <c r="J161" s="581"/>
      <c r="K161" s="581"/>
      <c r="L161" s="581"/>
      <c r="M161" s="584"/>
      <c r="N161" s="585"/>
      <c r="O161" s="581"/>
      <c r="P161" s="581"/>
      <c r="Q161" s="581"/>
      <c r="R161" s="582"/>
      <c r="S161" s="583"/>
      <c r="T161" s="581"/>
      <c r="U161" s="581"/>
      <c r="V161" s="581"/>
      <c r="W161" s="584"/>
      <c r="X161" s="585"/>
      <c r="Y161" s="581"/>
      <c r="Z161" s="570"/>
      <c r="AA161" s="570"/>
      <c r="AB161" s="575"/>
      <c r="AC161" s="755" t="s">
        <v>67</v>
      </c>
      <c r="AD161" s="570"/>
      <c r="AE161" s="570"/>
      <c r="AF161" s="570"/>
      <c r="AG161" s="571"/>
      <c r="AH161" s="574"/>
      <c r="AI161" s="570"/>
      <c r="AJ161" s="570"/>
      <c r="AK161" s="570"/>
      <c r="AL161" s="571"/>
      <c r="AM161" s="586"/>
      <c r="AN161" s="587"/>
      <c r="AO161" s="587"/>
      <c r="AP161" s="587"/>
      <c r="AQ161" s="587"/>
      <c r="AR161" s="587"/>
      <c r="AS161" s="588"/>
      <c r="AT161" s="115" t="s">
        <v>25</v>
      </c>
      <c r="AU161" s="570"/>
      <c r="AV161" s="570"/>
      <c r="AW161" s="570"/>
      <c r="AX161" s="729" t="s">
        <v>67</v>
      </c>
      <c r="AY161" s="573"/>
      <c r="AZ161" s="570"/>
      <c r="BA161" s="570"/>
      <c r="BB161" s="570"/>
      <c r="BC161" s="571"/>
      <c r="BD161" s="574"/>
      <c r="BE161" s="570"/>
      <c r="BF161" s="570"/>
      <c r="BG161" s="570"/>
      <c r="BH161" s="575"/>
      <c r="BI161" s="573"/>
      <c r="BJ161" s="570"/>
      <c r="BK161" s="570"/>
      <c r="BL161" s="570"/>
      <c r="BM161" s="576"/>
      <c r="BN161" s="574"/>
      <c r="BO161" s="570"/>
      <c r="BP161" s="570"/>
      <c r="BQ161" s="570"/>
      <c r="BR161" s="575"/>
      <c r="BS161" s="573"/>
      <c r="BT161" s="570"/>
      <c r="BU161" s="570"/>
      <c r="BV161" s="570"/>
      <c r="BW161" s="571"/>
      <c r="BX161" s="590"/>
      <c r="BY161" s="587"/>
      <c r="BZ161" s="587"/>
      <c r="CA161" s="587"/>
      <c r="CB161" s="587"/>
      <c r="CC161" s="587"/>
      <c r="CD161" s="591"/>
      <c r="CE161" s="175" t="s">
        <v>25</v>
      </c>
      <c r="CF161" s="570"/>
      <c r="CG161" s="570"/>
      <c r="CH161" s="570"/>
      <c r="CI161" s="571"/>
      <c r="CJ161" s="574"/>
      <c r="CK161" s="622" t="s">
        <v>32</v>
      </c>
      <c r="CL161" s="570"/>
      <c r="CM161" s="570"/>
      <c r="CN161" s="575"/>
      <c r="CO161" s="573"/>
      <c r="CP161" s="570"/>
      <c r="CQ161" s="570"/>
      <c r="CR161" s="570"/>
      <c r="CS161" s="571"/>
      <c r="CT161" s="574"/>
      <c r="CU161" s="570"/>
      <c r="CV161" s="570"/>
      <c r="CW161" s="570"/>
      <c r="CY161" s="755" t="s">
        <v>34</v>
      </c>
      <c r="CZ161" s="574"/>
      <c r="DA161" s="570"/>
      <c r="DB161" s="570"/>
      <c r="DC161" s="571"/>
      <c r="DD161" s="573"/>
      <c r="DE161" s="570"/>
      <c r="DF161" s="570"/>
      <c r="DG161" s="570"/>
      <c r="DH161" s="571"/>
      <c r="DI161" s="730">
        <v>3</v>
      </c>
      <c r="DJ161" s="577">
        <v>99</v>
      </c>
      <c r="DK161" s="183">
        <f t="shared" si="2"/>
        <v>3.0303030303030303</v>
      </c>
    </row>
    <row r="162">
      <c r="A162" s="821" t="s">
        <v>69</v>
      </c>
      <c r="B162" s="578"/>
      <c r="C162" s="579"/>
      <c r="D162" s="579"/>
      <c r="E162" s="579"/>
      <c r="F162" s="579"/>
      <c r="G162" s="579"/>
      <c r="H162" s="580"/>
      <c r="I162" s="175" t="s">
        <v>25</v>
      </c>
      <c r="J162" s="581"/>
      <c r="K162" s="581"/>
      <c r="L162" s="530"/>
      <c r="M162" s="584"/>
      <c r="N162" s="585"/>
      <c r="O162" s="581"/>
      <c r="P162" s="581"/>
      <c r="Q162" s="581"/>
      <c r="R162" s="582"/>
      <c r="S162" s="583"/>
      <c r="T162" s="581"/>
      <c r="U162" s="581"/>
      <c r="V162" s="581"/>
      <c r="W162" s="584"/>
      <c r="X162" s="585"/>
      <c r="Y162" s="581"/>
      <c r="Z162" s="570"/>
      <c r="AA162" s="570"/>
      <c r="AB162" s="575"/>
      <c r="AC162" s="573"/>
      <c r="AD162" s="570"/>
      <c r="AE162" s="570"/>
      <c r="AF162" s="570"/>
      <c r="AG162" s="571"/>
      <c r="AH162" s="574"/>
      <c r="AI162" s="570"/>
      <c r="AJ162" s="570"/>
      <c r="AK162" s="570"/>
      <c r="AL162" s="571"/>
      <c r="AM162" s="586"/>
      <c r="AN162" s="587"/>
      <c r="AO162" s="587"/>
      <c r="AP162" s="587"/>
      <c r="AQ162" s="587"/>
      <c r="AR162" s="587"/>
      <c r="AS162" s="588"/>
      <c r="AT162" s="115" t="s">
        <v>25</v>
      </c>
      <c r="AU162" s="570"/>
      <c r="AV162" s="570"/>
      <c r="AW162" s="570"/>
      <c r="AX162" s="575"/>
      <c r="AY162" s="573"/>
      <c r="AZ162" s="125"/>
      <c r="BA162" s="570"/>
      <c r="BB162" s="570"/>
      <c r="BC162" s="571"/>
      <c r="BD162" s="574"/>
      <c r="BE162" s="570"/>
      <c r="BF162" s="570"/>
      <c r="BG162" s="570"/>
      <c r="BH162" s="575"/>
      <c r="BI162" s="573"/>
      <c r="BJ162" s="570"/>
      <c r="BK162" s="570"/>
      <c r="BL162" s="570"/>
      <c r="BM162" s="576"/>
      <c r="BN162" s="574"/>
      <c r="BO162" s="570"/>
      <c r="BP162" s="125"/>
      <c r="BQ162" s="570"/>
      <c r="BR162" s="575"/>
      <c r="BS162" s="573"/>
      <c r="BT162" s="570"/>
      <c r="BU162" s="570"/>
      <c r="BV162" s="570"/>
      <c r="BW162" s="571"/>
      <c r="BX162" s="590"/>
      <c r="BY162" s="587"/>
      <c r="BZ162" s="587"/>
      <c r="CA162" s="587"/>
      <c r="CB162" s="587"/>
      <c r="CC162" s="587"/>
      <c r="CD162" s="591"/>
      <c r="CE162" s="175" t="s">
        <v>25</v>
      </c>
      <c r="CF162" s="570"/>
      <c r="CG162" s="570"/>
      <c r="CH162" s="570"/>
      <c r="CI162" s="571"/>
      <c r="CJ162" s="574"/>
      <c r="CK162" s="570"/>
      <c r="CL162" s="570"/>
      <c r="CM162" s="570"/>
      <c r="CN162" s="525"/>
      <c r="CO162" s="573"/>
      <c r="CP162" s="570"/>
      <c r="CQ162" s="570"/>
      <c r="CR162" s="570"/>
      <c r="CS162" s="571"/>
      <c r="CT162" s="574"/>
      <c r="CU162" s="570"/>
      <c r="CV162" s="872" t="s">
        <v>32</v>
      </c>
      <c r="CW162" s="570"/>
      <c r="CX162" s="575"/>
      <c r="CY162" s="64"/>
      <c r="CZ162" s="570"/>
      <c r="DA162" s="570"/>
      <c r="DB162" s="570"/>
      <c r="DC162" s="571"/>
      <c r="DD162" s="573"/>
      <c r="DE162" s="570"/>
      <c r="DF162" s="570"/>
      <c r="DG162" s="570"/>
      <c r="DH162" s="571"/>
      <c r="DI162" s="730">
        <v>0</v>
      </c>
      <c r="DJ162" s="577">
        <v>33</v>
      </c>
      <c r="DK162" s="183">
        <f t="shared" si="2"/>
        <v>0</v>
      </c>
    </row>
    <row r="163">
      <c r="A163" s="821" t="s">
        <v>36</v>
      </c>
      <c r="B163" s="578"/>
      <c r="C163" s="579"/>
      <c r="D163" s="579"/>
      <c r="E163" s="579"/>
      <c r="F163" s="579"/>
      <c r="G163" s="579"/>
      <c r="H163" s="580"/>
      <c r="I163" s="175" t="s">
        <v>25</v>
      </c>
      <c r="J163" s="581"/>
      <c r="K163" s="581"/>
      <c r="L163" s="581"/>
      <c r="M163" s="584"/>
      <c r="N163" s="585"/>
      <c r="O163" s="581"/>
      <c r="P163" s="581"/>
      <c r="Q163" s="581"/>
      <c r="R163" s="582"/>
      <c r="S163" s="583"/>
      <c r="T163" s="581"/>
      <c r="U163" s="581"/>
      <c r="V163" s="581"/>
      <c r="W163" s="584"/>
      <c r="X163" s="585"/>
      <c r="Y163" s="581"/>
      <c r="Z163" s="570"/>
      <c r="AA163" s="570"/>
      <c r="AB163" s="575"/>
      <c r="AC163" s="573"/>
      <c r="AD163" s="570"/>
      <c r="AE163" s="570"/>
      <c r="AF163" s="570"/>
      <c r="AG163" s="571"/>
      <c r="AH163" s="574"/>
      <c r="AI163" s="570"/>
      <c r="AJ163" s="570"/>
      <c r="AK163" s="570"/>
      <c r="AL163" s="571"/>
      <c r="AM163" s="586"/>
      <c r="AN163" s="587"/>
      <c r="AO163" s="587"/>
      <c r="AP163" s="587"/>
      <c r="AQ163" s="587"/>
      <c r="AR163" s="587"/>
      <c r="AS163" s="588"/>
      <c r="AT163" s="115" t="s">
        <v>25</v>
      </c>
      <c r="AU163" s="570"/>
      <c r="AV163" s="570"/>
      <c r="AW163" s="570"/>
      <c r="AX163" s="575"/>
      <c r="AY163" s="573"/>
      <c r="AZ163" s="570"/>
      <c r="BA163" s="570"/>
      <c r="BB163" s="570"/>
      <c r="BC163" s="571"/>
      <c r="BD163" s="574"/>
      <c r="BE163" s="570"/>
      <c r="BF163" s="570"/>
      <c r="BG163" s="570"/>
      <c r="BH163" s="575"/>
      <c r="BI163" s="573"/>
      <c r="BJ163" s="570"/>
      <c r="BK163" s="570"/>
      <c r="BL163" s="570"/>
      <c r="BM163" s="576"/>
      <c r="BN163" s="574"/>
      <c r="BO163" s="570"/>
      <c r="BP163" s="570"/>
      <c r="BQ163" s="570"/>
      <c r="BR163" s="575"/>
      <c r="BS163" s="573"/>
      <c r="BT163" s="570"/>
      <c r="BU163" s="570"/>
      <c r="BV163" s="570"/>
      <c r="BW163" s="571"/>
      <c r="BX163" s="590"/>
      <c r="BY163" s="587"/>
      <c r="BZ163" s="587"/>
      <c r="CA163" s="587"/>
      <c r="CB163" s="587"/>
      <c r="CC163" s="587"/>
      <c r="CD163" s="591"/>
      <c r="CE163" s="175" t="s">
        <v>25</v>
      </c>
      <c r="CF163" s="570"/>
      <c r="CG163" s="570"/>
      <c r="CH163" s="570"/>
      <c r="CI163" s="571"/>
      <c r="CJ163" s="574"/>
      <c r="CK163" s="570"/>
      <c r="CL163" s="570"/>
      <c r="CM163" s="570"/>
      <c r="CN163" s="575"/>
      <c r="CO163" s="573"/>
      <c r="CP163" s="570"/>
      <c r="CQ163" s="570"/>
      <c r="CR163" s="570"/>
      <c r="CS163" s="571"/>
      <c r="CT163" s="574"/>
      <c r="CU163" s="621" t="s">
        <v>35</v>
      </c>
      <c r="CV163" s="570"/>
      <c r="CX163" s="575"/>
      <c r="CY163" s="573"/>
      <c r="CZ163" s="570"/>
      <c r="DA163" s="570"/>
      <c r="DB163" s="570"/>
      <c r="DC163" s="571"/>
      <c r="DD163" s="573"/>
      <c r="DE163" s="570"/>
      <c r="DF163" s="570"/>
      <c r="DG163" s="570"/>
      <c r="DH163" s="571"/>
      <c r="DI163" s="730">
        <v>1</v>
      </c>
      <c r="DJ163" s="577">
        <v>99</v>
      </c>
      <c r="DK163" s="183">
        <f t="shared" si="2"/>
        <v>1.0101010101010102</v>
      </c>
    </row>
    <row r="164">
      <c r="A164" s="821" t="s">
        <v>45</v>
      </c>
      <c r="B164" s="578"/>
      <c r="C164" s="579"/>
      <c r="D164" s="579"/>
      <c r="E164" s="579"/>
      <c r="F164" s="579"/>
      <c r="G164" s="579"/>
      <c r="H164" s="580"/>
      <c r="I164" s="175" t="s">
        <v>25</v>
      </c>
      <c r="J164" s="581"/>
      <c r="K164" s="581"/>
      <c r="L164" s="914" t="s">
        <v>32</v>
      </c>
      <c r="M164" s="584"/>
      <c r="N164" s="585"/>
      <c r="O164" s="581"/>
      <c r="P164" s="581"/>
      <c r="Q164" s="581"/>
      <c r="R164" s="582"/>
      <c r="S164" s="583"/>
      <c r="T164" s="581"/>
      <c r="U164" s="581"/>
      <c r="V164" s="581"/>
      <c r="W164" s="584"/>
      <c r="X164" s="585"/>
      <c r="Y164" s="581"/>
      <c r="Z164" s="570"/>
      <c r="AA164" s="570"/>
      <c r="AB164" s="575"/>
      <c r="AC164" s="573"/>
      <c r="AD164" s="570"/>
      <c r="AE164" s="570"/>
      <c r="AF164" s="570"/>
      <c r="AG164" s="571"/>
      <c r="AH164" s="574"/>
      <c r="AI164" s="570"/>
      <c r="AJ164" s="570"/>
      <c r="AK164" s="570"/>
      <c r="AL164" s="571"/>
      <c r="AM164" s="586"/>
      <c r="AN164" s="587"/>
      <c r="AO164" s="587"/>
      <c r="AP164" s="587"/>
      <c r="AQ164" s="587"/>
      <c r="AR164" s="587"/>
      <c r="AS164" s="588"/>
      <c r="AT164" s="115" t="s">
        <v>25</v>
      </c>
      <c r="AU164" s="570"/>
      <c r="AV164" s="570"/>
      <c r="AW164" s="570"/>
      <c r="AX164" s="575"/>
      <c r="AY164" s="573"/>
      <c r="AZ164" s="622" t="s">
        <v>32</v>
      </c>
      <c r="BA164" s="570"/>
      <c r="BB164" s="570"/>
      <c r="BC164" s="571"/>
      <c r="BD164" s="574"/>
      <c r="BE164" s="570"/>
      <c r="BF164" s="570"/>
      <c r="BG164" s="570"/>
      <c r="BH164" s="575"/>
      <c r="BI164" s="573"/>
      <c r="BJ164" s="570"/>
      <c r="BK164" s="570"/>
      <c r="BL164" s="570"/>
      <c r="BM164" s="576"/>
      <c r="BN164" s="574"/>
      <c r="BO164" s="570"/>
      <c r="BP164" s="622" t="s">
        <v>32</v>
      </c>
      <c r="BQ164" s="570"/>
      <c r="BR164" s="575"/>
      <c r="BS164" s="573"/>
      <c r="BT164" s="570"/>
      <c r="BU164" s="570"/>
      <c r="BV164" s="570"/>
      <c r="BW164" s="571"/>
      <c r="BX164" s="590"/>
      <c r="BY164" s="587"/>
      <c r="BZ164" s="587"/>
      <c r="CA164" s="587"/>
      <c r="CB164" s="587"/>
      <c r="CC164" s="587"/>
      <c r="CD164" s="591"/>
      <c r="CE164" s="175" t="s">
        <v>25</v>
      </c>
      <c r="CF164" s="570"/>
      <c r="CG164" s="570"/>
      <c r="CH164" s="570"/>
      <c r="CI164" s="571"/>
      <c r="CJ164" s="574"/>
      <c r="CK164" s="570"/>
      <c r="CL164" s="570"/>
      <c r="CM164" s="570"/>
      <c r="CN164" s="753" t="s">
        <v>32</v>
      </c>
      <c r="CO164" s="573"/>
      <c r="CP164" s="570"/>
      <c r="CQ164" s="570"/>
      <c r="CR164" s="570"/>
      <c r="CS164" s="571"/>
      <c r="CT164" s="574"/>
      <c r="CU164" s="570"/>
      <c r="CV164" s="570"/>
      <c r="CW164" s="570"/>
      <c r="CX164" s="575"/>
      <c r="CY164" s="573"/>
      <c r="CZ164" s="570"/>
      <c r="DA164" s="570"/>
      <c r="DB164" s="621" t="s">
        <v>35</v>
      </c>
      <c r="DC164" s="571"/>
      <c r="DD164" s="573"/>
      <c r="DE164" s="570"/>
      <c r="DF164" s="570"/>
      <c r="DG164" s="570"/>
      <c r="DH164" s="571"/>
      <c r="DI164" s="730">
        <v>1</v>
      </c>
      <c r="DJ164" s="577">
        <v>66</v>
      </c>
      <c r="DK164" s="183">
        <f t="shared" si="2"/>
        <v>1.5151515151515151</v>
      </c>
    </row>
    <row r="165">
      <c r="A165" s="761" t="s">
        <v>53</v>
      </c>
      <c r="B165" s="578"/>
      <c r="C165" s="579"/>
      <c r="D165" s="579"/>
      <c r="E165" s="579"/>
      <c r="F165" s="579"/>
      <c r="G165" s="579"/>
      <c r="H165" s="580"/>
      <c r="I165" s="175" t="s">
        <v>25</v>
      </c>
      <c r="J165" s="581"/>
      <c r="K165" s="581"/>
      <c r="L165" s="581"/>
      <c r="M165" s="584"/>
      <c r="N165" s="585"/>
      <c r="O165" s="581"/>
      <c r="P165" s="581"/>
      <c r="Q165" s="581"/>
      <c r="R165" s="582"/>
      <c r="S165" s="583"/>
      <c r="T165" s="581"/>
      <c r="U165" s="581"/>
      <c r="V165" s="581"/>
      <c r="W165" s="584"/>
      <c r="X165" s="585"/>
      <c r="Y165" s="581"/>
      <c r="Z165" s="570"/>
      <c r="AA165" s="570"/>
      <c r="AB165" s="575"/>
      <c r="AC165" s="573"/>
      <c r="AD165" s="570"/>
      <c r="AE165" s="570"/>
      <c r="AF165" s="570"/>
      <c r="AG165" s="571"/>
      <c r="AH165" s="574"/>
      <c r="AI165" s="452" t="s">
        <v>32</v>
      </c>
      <c r="AJ165" s="570"/>
      <c r="AK165" s="570"/>
      <c r="AL165" s="571"/>
      <c r="AM165" s="586"/>
      <c r="AN165" s="587"/>
      <c r="AO165" s="587"/>
      <c r="AP165" s="587"/>
      <c r="AQ165" s="587"/>
      <c r="AR165" s="587"/>
      <c r="AS165" s="588"/>
      <c r="AT165" s="115" t="s">
        <v>25</v>
      </c>
      <c r="AU165" s="570"/>
      <c r="AV165" s="570"/>
      <c r="AW165" s="570"/>
      <c r="AX165" s="575"/>
      <c r="AY165" s="535"/>
      <c r="AZ165" s="570"/>
      <c r="BA165" s="570"/>
      <c r="BB165" s="570"/>
      <c r="BC165" s="571"/>
      <c r="BD165" s="574"/>
      <c r="BE165" s="570"/>
      <c r="BF165" s="570"/>
      <c r="BG165" s="570"/>
      <c r="BH165" s="575"/>
      <c r="BI165" s="573"/>
      <c r="BJ165" s="570"/>
      <c r="BK165" s="570"/>
      <c r="BL165" s="570"/>
      <c r="BM165" s="576"/>
      <c r="BN165" s="574"/>
      <c r="BO165" s="570"/>
      <c r="BP165" s="570"/>
      <c r="BQ165" s="570"/>
      <c r="BR165" s="575"/>
      <c r="BS165" s="573"/>
      <c r="BT165" s="570"/>
      <c r="BU165" s="570"/>
      <c r="BV165" s="570"/>
      <c r="BW165" s="571"/>
      <c r="BX165" s="590"/>
      <c r="BY165" s="587"/>
      <c r="BZ165" s="587"/>
      <c r="CA165" s="587"/>
      <c r="CB165" s="587"/>
      <c r="CC165" s="587"/>
      <c r="CD165" s="591"/>
      <c r="CE165" s="175" t="s">
        <v>25</v>
      </c>
      <c r="CF165" s="570"/>
      <c r="CG165" s="570"/>
      <c r="CH165" s="570"/>
      <c r="CI165" s="571"/>
      <c r="CJ165" s="574"/>
      <c r="CK165" s="570"/>
      <c r="CL165" s="570"/>
      <c r="CM165" s="570"/>
      <c r="CN165" s="575"/>
      <c r="CO165" s="573"/>
      <c r="CQ165" s="570"/>
      <c r="CR165" s="450" t="s">
        <v>34</v>
      </c>
      <c r="CS165" s="571"/>
      <c r="CT165" s="574"/>
      <c r="CU165" s="570"/>
      <c r="CV165" s="570"/>
      <c r="CW165" s="570"/>
      <c r="CX165" s="575"/>
      <c r="CY165" s="573"/>
      <c r="CZ165" s="570"/>
      <c r="DA165" s="570"/>
      <c r="DB165" s="570"/>
      <c r="DC165" s="571"/>
      <c r="DD165" s="573"/>
      <c r="DE165" s="570"/>
      <c r="DF165" s="570"/>
      <c r="DG165" s="570"/>
      <c r="DH165" s="571"/>
      <c r="DI165" s="730">
        <v>1</v>
      </c>
      <c r="DJ165" s="577">
        <v>66</v>
      </c>
      <c r="DK165" s="183">
        <f t="shared" si="2"/>
        <v>1.5151515151515151</v>
      </c>
    </row>
    <row r="166">
      <c r="A166" s="821" t="s">
        <v>46</v>
      </c>
      <c r="B166" s="578"/>
      <c r="C166" s="579"/>
      <c r="D166" s="579"/>
      <c r="E166" s="579"/>
      <c r="F166" s="579"/>
      <c r="G166" s="579"/>
      <c r="H166" s="580"/>
      <c r="I166" s="175" t="s">
        <v>25</v>
      </c>
      <c r="J166" s="581"/>
      <c r="K166" s="581"/>
      <c r="L166" s="581"/>
      <c r="M166" s="584"/>
      <c r="N166" s="585"/>
      <c r="O166" s="581"/>
      <c r="P166" s="581"/>
      <c r="Q166" s="581"/>
      <c r="R166" s="582"/>
      <c r="S166" s="583"/>
      <c r="T166" s="581"/>
      <c r="U166" s="581"/>
      <c r="V166" s="581"/>
      <c r="W166" s="584"/>
      <c r="X166" s="585"/>
      <c r="Y166" s="581"/>
      <c r="Z166" s="570"/>
      <c r="AA166" s="570"/>
      <c r="AB166" s="575"/>
      <c r="AC166" s="573"/>
      <c r="AD166" s="570"/>
      <c r="AE166" s="570"/>
      <c r="AF166" s="570"/>
      <c r="AG166" s="571"/>
      <c r="AH166" s="574"/>
      <c r="AI166" s="570"/>
      <c r="AJ166" s="570"/>
      <c r="AK166" s="125"/>
      <c r="AL166" s="571"/>
      <c r="AM166" s="586"/>
      <c r="AN166" s="587"/>
      <c r="AO166" s="587"/>
      <c r="AP166" s="587"/>
      <c r="AQ166" s="587"/>
      <c r="AR166" s="587"/>
      <c r="AS166" s="588"/>
      <c r="AT166" s="115" t="s">
        <v>25</v>
      </c>
      <c r="AU166" s="570"/>
      <c r="AV166" s="570"/>
      <c r="AW166" s="570"/>
      <c r="AX166" s="575"/>
      <c r="AY166" s="573"/>
      <c r="AZ166" s="570"/>
      <c r="BA166" s="570"/>
      <c r="BB166" s="570"/>
      <c r="BC166" s="571"/>
      <c r="BD166" s="574"/>
      <c r="BE166" s="570"/>
      <c r="BF166" s="915" t="s">
        <v>39</v>
      </c>
      <c r="BG166" s="814" t="s">
        <v>32</v>
      </c>
      <c r="BH166" s="575"/>
      <c r="BI166" s="573"/>
      <c r="BJ166" s="570"/>
      <c r="BK166" s="570"/>
      <c r="BL166" s="570"/>
      <c r="BM166" s="576"/>
      <c r="BN166" s="574"/>
      <c r="BO166" s="570"/>
      <c r="BP166" s="570"/>
      <c r="BQ166" s="570"/>
      <c r="BR166" s="575"/>
      <c r="BS166" s="573"/>
      <c r="BT166" s="570"/>
      <c r="BU166" s="570"/>
      <c r="BV166" s="570"/>
      <c r="BW166" s="571"/>
      <c r="BX166" s="590"/>
      <c r="BY166" s="587"/>
      <c r="BZ166" s="587"/>
      <c r="CA166" s="587"/>
      <c r="CB166" s="587"/>
      <c r="CC166" s="587"/>
      <c r="CD166" s="591"/>
      <c r="CE166" s="175" t="s">
        <v>25</v>
      </c>
      <c r="CF166" s="570"/>
      <c r="CG166" s="570"/>
      <c r="CH166" s="570"/>
      <c r="CI166" s="571"/>
      <c r="CJ166" s="574"/>
      <c r="CK166" s="570"/>
      <c r="CL166" s="570"/>
      <c r="CM166" s="570"/>
      <c r="CN166" s="575"/>
      <c r="CO166" s="573"/>
      <c r="CP166" s="570"/>
      <c r="CQ166" s="570"/>
      <c r="CR166" s="1"/>
      <c r="CS166" s="571"/>
      <c r="CT166" s="574"/>
      <c r="CU166" s="570"/>
      <c r="CV166" s="570"/>
      <c r="CW166" s="570"/>
      <c r="CX166" s="575"/>
      <c r="CY166" s="879" t="s">
        <v>32</v>
      </c>
      <c r="CZ166" s="570"/>
      <c r="DA166" s="570"/>
      <c r="DB166" s="570"/>
      <c r="DC166" s="571"/>
      <c r="DD166" s="573"/>
      <c r="DE166" s="570"/>
      <c r="DF166" s="570"/>
      <c r="DG166" s="570"/>
      <c r="DH166" s="571"/>
      <c r="DI166" s="730">
        <v>1</v>
      </c>
      <c r="DJ166" s="577">
        <v>33</v>
      </c>
      <c r="DK166" s="183">
        <f t="shared" si="2"/>
        <v>3.0303030303030303</v>
      </c>
    </row>
    <row r="167">
      <c r="A167" s="761" t="s">
        <v>29</v>
      </c>
      <c r="B167" s="578"/>
      <c r="C167" s="579"/>
      <c r="D167" s="579"/>
      <c r="E167" s="579"/>
      <c r="F167" s="579"/>
      <c r="G167" s="579"/>
      <c r="H167" s="580"/>
      <c r="I167" s="175" t="s">
        <v>25</v>
      </c>
      <c r="J167" s="581"/>
      <c r="K167" s="581"/>
      <c r="L167" s="581"/>
      <c r="M167" s="584"/>
      <c r="N167" s="585"/>
      <c r="O167" s="822" t="s">
        <v>34</v>
      </c>
      <c r="P167" s="581"/>
      <c r="Q167" s="581"/>
      <c r="R167" s="582"/>
      <c r="S167" s="583"/>
      <c r="T167" s="581"/>
      <c r="U167" s="581"/>
      <c r="V167" s="581"/>
      <c r="W167" s="584"/>
      <c r="X167" s="585"/>
      <c r="Y167" s="581"/>
      <c r="Z167" s="570"/>
      <c r="AA167" s="570"/>
      <c r="AB167" s="575"/>
      <c r="AC167" s="573"/>
      <c r="AD167" s="570"/>
      <c r="AE167" s="570"/>
      <c r="AF167" s="570"/>
      <c r="AG167" s="571"/>
      <c r="AH167" s="574"/>
      <c r="AI167" s="570"/>
      <c r="AJ167" s="570"/>
      <c r="AK167" s="570"/>
      <c r="AL167" s="571"/>
      <c r="AM167" s="586"/>
      <c r="AN167" s="587"/>
      <c r="AO167" s="587"/>
      <c r="AP167" s="587"/>
      <c r="AQ167" s="587"/>
      <c r="AR167" s="587"/>
      <c r="AS167" s="588"/>
      <c r="AT167" s="115" t="s">
        <v>25</v>
      </c>
      <c r="AU167" s="570"/>
      <c r="AV167" s="570"/>
      <c r="AW167" s="570"/>
      <c r="AX167" s="575"/>
      <c r="AY167" s="573"/>
      <c r="AZ167" s="570"/>
      <c r="BA167" s="570"/>
      <c r="BB167" s="570"/>
      <c r="BC167" s="571"/>
      <c r="BD167" s="623" t="s">
        <v>35</v>
      </c>
      <c r="BE167" s="570"/>
      <c r="BF167" s="570"/>
      <c r="BG167" s="570"/>
      <c r="BH167" s="575"/>
      <c r="BI167" s="573"/>
      <c r="BJ167" s="570"/>
      <c r="BK167" s="570"/>
      <c r="BL167" s="570"/>
      <c r="BM167" s="576"/>
      <c r="BN167" s="574"/>
      <c r="BO167" s="570"/>
      <c r="BP167" s="570"/>
      <c r="BQ167" s="570"/>
      <c r="BR167" s="575"/>
      <c r="BS167" s="573"/>
      <c r="BT167" s="570"/>
      <c r="BU167" s="570"/>
      <c r="BV167" s="621" t="s">
        <v>34</v>
      </c>
      <c r="BW167" s="571"/>
      <c r="BX167" s="590"/>
      <c r="BY167" s="587"/>
      <c r="BZ167" s="587"/>
      <c r="CA167" s="587"/>
      <c r="CB167" s="587"/>
      <c r="CC167" s="587"/>
      <c r="CD167" s="591"/>
      <c r="CE167" s="175" t="s">
        <v>25</v>
      </c>
      <c r="CF167" s="570"/>
      <c r="CG167" s="570"/>
      <c r="CH167" s="570"/>
      <c r="CI167" s="571"/>
      <c r="CJ167" s="574"/>
      <c r="CK167" s="570"/>
      <c r="CL167" s="570"/>
      <c r="CM167" s="570"/>
      <c r="CN167" s="575"/>
      <c r="CO167" s="465" t="s">
        <v>34</v>
      </c>
      <c r="CP167" s="574"/>
      <c r="CQ167" s="570"/>
      <c r="CR167" s="570"/>
      <c r="CS167" s="916"/>
      <c r="CT167" s="574"/>
      <c r="CU167" s="570"/>
      <c r="CV167" s="570"/>
      <c r="CW167" s="570"/>
      <c r="CX167" s="575"/>
      <c r="CY167" s="573"/>
      <c r="CZ167" s="621" t="s">
        <v>34</v>
      </c>
      <c r="DA167" s="570"/>
      <c r="DB167" s="570"/>
      <c r="DC167" s="571"/>
      <c r="DD167" s="573"/>
      <c r="DE167" s="570"/>
      <c r="DF167" s="570"/>
      <c r="DG167" s="570"/>
      <c r="DH167" s="571"/>
      <c r="DI167" s="730">
        <v>4</v>
      </c>
      <c r="DJ167" s="577">
        <v>198</v>
      </c>
      <c r="DK167" s="183">
        <f t="shared" si="2"/>
        <v>2.0202020202020203</v>
      </c>
    </row>
    <row r="168">
      <c r="A168" s="821" t="s">
        <v>59</v>
      </c>
      <c r="B168" s="578"/>
      <c r="C168" s="579"/>
      <c r="D168" s="579"/>
      <c r="E168" s="579"/>
      <c r="F168" s="579"/>
      <c r="G168" s="579"/>
      <c r="H168" s="580"/>
      <c r="I168" s="175" t="s">
        <v>25</v>
      </c>
      <c r="J168" s="581"/>
      <c r="K168" s="581"/>
      <c r="L168" s="581"/>
      <c r="M168" s="584"/>
      <c r="N168" s="585"/>
      <c r="O168" s="581"/>
      <c r="P168" s="581"/>
      <c r="Q168" s="581"/>
      <c r="R168" s="582"/>
      <c r="S168" s="583"/>
      <c r="T168" s="581"/>
      <c r="U168" s="581"/>
      <c r="V168" s="581"/>
      <c r="W168" s="584"/>
      <c r="X168" s="585"/>
      <c r="Y168" s="581"/>
      <c r="Z168" s="570"/>
      <c r="AA168" s="570"/>
      <c r="AB168" s="575"/>
      <c r="AC168" s="573"/>
      <c r="AD168" s="570"/>
      <c r="AE168" s="570"/>
      <c r="AF168" s="570"/>
      <c r="AG168" s="571"/>
      <c r="AH168" s="574"/>
      <c r="AI168" s="450" t="s">
        <v>34</v>
      </c>
      <c r="AJ168" s="570"/>
      <c r="AL168" s="571"/>
      <c r="AM168" s="586"/>
      <c r="AN168" s="587"/>
      <c r="AO168" s="587"/>
      <c r="AP168" s="587"/>
      <c r="AQ168" s="587"/>
      <c r="AR168" s="587"/>
      <c r="AS168" s="588"/>
      <c r="AT168" s="115" t="s">
        <v>25</v>
      </c>
      <c r="AU168" s="570"/>
      <c r="AV168" s="570"/>
      <c r="AW168" s="570"/>
      <c r="AX168" s="575"/>
      <c r="AY168" s="573"/>
      <c r="AZ168" s="570"/>
      <c r="BA168" s="570"/>
      <c r="BB168" s="570"/>
      <c r="BC168" s="571"/>
      <c r="BD168" s="574"/>
      <c r="BE168" s="570"/>
      <c r="BF168" s="570"/>
      <c r="BG168" s="570"/>
      <c r="BH168" s="575"/>
      <c r="BI168" s="573"/>
      <c r="BJ168" s="570"/>
      <c r="BK168" s="570"/>
      <c r="BL168" s="570"/>
      <c r="BM168" s="576"/>
      <c r="BN168" s="574"/>
      <c r="BO168" s="570"/>
      <c r="BP168" s="570"/>
      <c r="BQ168" s="570"/>
      <c r="BR168" s="575"/>
      <c r="BS168" s="573"/>
      <c r="BT168" s="570"/>
      <c r="BU168" s="570"/>
      <c r="BV168" s="570"/>
      <c r="BW168" s="571"/>
      <c r="BX168" s="590"/>
      <c r="BY168" s="587"/>
      <c r="BZ168" s="587"/>
      <c r="CA168" s="587"/>
      <c r="CB168" s="587"/>
      <c r="CC168" s="587"/>
      <c r="CD168" s="591"/>
      <c r="CE168" s="175" t="s">
        <v>25</v>
      </c>
      <c r="CF168" s="570"/>
      <c r="CG168" s="570"/>
      <c r="CH168" s="570"/>
      <c r="CI168" s="571"/>
      <c r="CJ168" s="574"/>
      <c r="CK168" s="570"/>
      <c r="CL168" s="570"/>
      <c r="CM168" s="570"/>
      <c r="CN168" s="575"/>
      <c r="CO168" s="64"/>
      <c r="CP168" s="570"/>
      <c r="CQ168" s="570"/>
      <c r="CR168" s="622" t="s">
        <v>32</v>
      </c>
      <c r="CS168" s="571"/>
      <c r="CT168" s="574"/>
      <c r="CU168" s="621" t="s">
        <v>34</v>
      </c>
      <c r="CV168" s="570"/>
      <c r="CW168" s="570"/>
      <c r="CX168" s="575"/>
      <c r="CY168" s="573"/>
      <c r="CZ168" s="570"/>
      <c r="DA168" s="570"/>
      <c r="DB168" s="570"/>
      <c r="DC168" s="571"/>
      <c r="DD168" s="573"/>
      <c r="DE168" s="570"/>
      <c r="DF168" s="570"/>
      <c r="DG168" s="570"/>
      <c r="DH168" s="571"/>
      <c r="DI168" s="730">
        <v>2</v>
      </c>
      <c r="DJ168" s="577">
        <v>33</v>
      </c>
      <c r="DK168" s="183">
        <f t="shared" si="2"/>
        <v>6.0606060606060606</v>
      </c>
    </row>
    <row r="169">
      <c r="A169" s="761" t="s">
        <v>62</v>
      </c>
      <c r="B169" s="578"/>
      <c r="C169" s="579"/>
      <c r="D169" s="579"/>
      <c r="E169" s="579"/>
      <c r="F169" s="579"/>
      <c r="G169" s="579"/>
      <c r="H169" s="580"/>
      <c r="I169" s="175" t="s">
        <v>25</v>
      </c>
      <c r="J169" s="581"/>
      <c r="K169" s="581"/>
      <c r="L169" s="581"/>
      <c r="M169" s="584"/>
      <c r="N169" s="585"/>
      <c r="O169" s="581"/>
      <c r="P169" s="581"/>
      <c r="Q169" s="581"/>
      <c r="R169" s="582"/>
      <c r="S169" s="583"/>
      <c r="T169" s="581"/>
      <c r="U169" s="581"/>
      <c r="V169" s="581"/>
      <c r="W169" s="584"/>
      <c r="X169" s="585"/>
      <c r="Y169" s="581"/>
      <c r="Z169" s="570"/>
      <c r="AA169" s="570"/>
      <c r="AB169" s="575"/>
      <c r="AC169" s="573"/>
      <c r="AD169" s="570"/>
      <c r="AE169" s="570"/>
      <c r="AF169" s="570"/>
      <c r="AG169" s="571"/>
      <c r="AH169" s="574"/>
      <c r="AI169" s="570"/>
      <c r="AJ169" s="570"/>
      <c r="AK169" s="570"/>
      <c r="AL169" s="571"/>
      <c r="AM169" s="586"/>
      <c r="AN169" s="587"/>
      <c r="AO169" s="587"/>
      <c r="AP169" s="587"/>
      <c r="AQ169" s="587"/>
      <c r="AR169" s="587"/>
      <c r="AS169" s="588"/>
      <c r="AT169" s="175" t="s">
        <v>25</v>
      </c>
      <c r="AU169" s="62"/>
      <c r="AV169" s="62"/>
      <c r="AW169" s="62"/>
      <c r="AX169" s="65"/>
      <c r="AY169" s="573"/>
      <c r="AZ169" s="570"/>
      <c r="BA169" s="570"/>
      <c r="BB169" s="570"/>
      <c r="BC169" s="571"/>
      <c r="BD169" s="574"/>
      <c r="BE169" s="570"/>
      <c r="BF169" s="570"/>
      <c r="BG169" s="621" t="s">
        <v>34</v>
      </c>
      <c r="BH169" s="575"/>
      <c r="BI169" s="573"/>
      <c r="BJ169" s="570"/>
      <c r="BK169" s="570"/>
      <c r="BL169" s="570"/>
      <c r="BM169" s="576"/>
      <c r="BN169" s="574"/>
      <c r="BO169" s="570"/>
      <c r="BP169" s="570"/>
      <c r="BQ169" s="570"/>
      <c r="BR169" s="575"/>
      <c r="BS169" s="573"/>
      <c r="BT169" s="570"/>
      <c r="BU169" s="570"/>
      <c r="BV169" s="570"/>
      <c r="BW169" s="571"/>
      <c r="BX169" s="590"/>
      <c r="BY169" s="587"/>
      <c r="BZ169" s="587"/>
      <c r="CA169" s="587"/>
      <c r="CB169" s="587"/>
      <c r="CC169" s="587"/>
      <c r="CD169" s="591"/>
      <c r="CE169" s="175" t="s">
        <v>25</v>
      </c>
      <c r="CF169" s="570"/>
      <c r="CG169" s="570"/>
      <c r="CH169" s="570"/>
      <c r="CI169" s="571"/>
      <c r="CJ169" s="574"/>
      <c r="CK169" s="570"/>
      <c r="CL169" s="570"/>
      <c r="CM169" s="570"/>
      <c r="CN169" s="575"/>
      <c r="CO169" s="573"/>
      <c r="CP169" s="570"/>
      <c r="CQ169" s="570"/>
      <c r="CR169" s="570"/>
      <c r="CS169" s="571"/>
      <c r="CT169" s="574"/>
      <c r="CU169" s="570"/>
      <c r="CV169" s="570"/>
      <c r="CW169" s="570"/>
      <c r="CX169" s="575"/>
      <c r="CY169" s="573"/>
      <c r="CZ169" s="570"/>
      <c r="DA169" s="570"/>
      <c r="DB169" s="570"/>
      <c r="DC169" s="571"/>
      <c r="DD169" s="755" t="s">
        <v>34</v>
      </c>
      <c r="DE169" s="570"/>
      <c r="DF169" s="570"/>
      <c r="DG169" s="570"/>
      <c r="DH169" s="571"/>
      <c r="DI169" s="730">
        <v>2</v>
      </c>
      <c r="DJ169" s="577">
        <v>66</v>
      </c>
      <c r="DK169" s="576">
        <f t="shared" si="2"/>
        <v>3.0303030303030303</v>
      </c>
    </row>
    <row r="170">
      <c r="A170" s="821" t="s">
        <v>47</v>
      </c>
      <c r="B170" s="917"/>
      <c r="C170" s="918"/>
      <c r="D170" s="918"/>
      <c r="E170" s="918"/>
      <c r="F170" s="918"/>
      <c r="G170" s="918"/>
      <c r="H170" s="919"/>
      <c r="I170" s="762" t="s">
        <v>25</v>
      </c>
      <c r="J170" s="920"/>
      <c r="K170" s="920"/>
      <c r="L170" s="920"/>
      <c r="M170" s="921"/>
      <c r="N170" s="922"/>
      <c r="O170" s="920"/>
      <c r="P170" s="920"/>
      <c r="Q170" s="920"/>
      <c r="R170" s="923"/>
      <c r="S170" s="924"/>
      <c r="T170" s="920"/>
      <c r="U170" s="920"/>
      <c r="V170" s="920"/>
      <c r="W170" s="921"/>
      <c r="X170" s="922"/>
      <c r="Y170" s="920"/>
      <c r="Z170" s="925"/>
      <c r="AA170" s="925"/>
      <c r="AB170" s="926"/>
      <c r="AC170" s="927"/>
      <c r="AD170" s="925"/>
      <c r="AE170" s="925"/>
      <c r="AF170" s="925"/>
      <c r="AG170" s="928"/>
      <c r="AH170" s="929"/>
      <c r="AI170" s="925"/>
      <c r="AJ170" s="925"/>
      <c r="AK170" s="925"/>
      <c r="AL170" s="928"/>
      <c r="AM170" s="930"/>
      <c r="AN170" s="931"/>
      <c r="AO170" s="931"/>
      <c r="AP170" s="931"/>
      <c r="AQ170" s="931"/>
      <c r="AR170" s="931"/>
      <c r="AS170" s="932"/>
      <c r="AT170" s="175" t="s">
        <v>25</v>
      </c>
      <c r="AU170" s="933"/>
      <c r="AV170" s="933"/>
      <c r="AW170" s="933"/>
      <c r="AX170" s="934"/>
      <c r="AY170" s="927"/>
      <c r="AZ170" s="925"/>
      <c r="BA170" s="925"/>
      <c r="BB170" s="925"/>
      <c r="BC170" s="928"/>
      <c r="BD170" s="929"/>
      <c r="BE170" s="925"/>
      <c r="BF170" s="925"/>
      <c r="BG170" s="925"/>
      <c r="BH170" s="926"/>
      <c r="BI170" s="927"/>
      <c r="BJ170" s="925"/>
      <c r="BK170" s="925"/>
      <c r="BL170" s="925"/>
      <c r="BM170" s="935"/>
      <c r="BN170" s="929"/>
      <c r="BO170" s="925"/>
      <c r="BP170" s="925"/>
      <c r="BQ170" s="925"/>
      <c r="BR170" s="926"/>
      <c r="BS170" s="927"/>
      <c r="BT170" s="925"/>
      <c r="BU170" s="925"/>
      <c r="BV170" s="925"/>
      <c r="BW170" s="928"/>
      <c r="BX170" s="936"/>
      <c r="BY170" s="931"/>
      <c r="BZ170" s="931"/>
      <c r="CA170" s="931"/>
      <c r="CB170" s="931"/>
      <c r="CC170" s="931"/>
      <c r="CD170" s="937"/>
      <c r="CE170" s="762" t="s">
        <v>25</v>
      </c>
      <c r="CF170" s="925"/>
      <c r="CG170" s="925"/>
      <c r="CH170" s="925"/>
      <c r="CI170" s="928"/>
      <c r="CJ170" s="929"/>
      <c r="CK170" s="925"/>
      <c r="CL170" s="925"/>
      <c r="CM170" s="925"/>
      <c r="CN170" s="926"/>
      <c r="CO170" s="927"/>
      <c r="CP170" s="925"/>
      <c r="CQ170" s="925"/>
      <c r="CR170" s="925"/>
      <c r="CS170" s="928"/>
      <c r="CT170" s="929"/>
      <c r="CU170" s="925"/>
      <c r="CV170" s="925"/>
      <c r="CW170" s="925"/>
      <c r="CX170" s="926"/>
      <c r="CY170" s="927"/>
      <c r="CZ170" s="925"/>
      <c r="DA170" s="938" t="s">
        <v>35</v>
      </c>
      <c r="DB170" s="925"/>
      <c r="DC170" s="928"/>
      <c r="DD170" s="927"/>
      <c r="DE170" s="925"/>
      <c r="DF170" s="925"/>
      <c r="DG170" s="925"/>
      <c r="DH170" s="928"/>
      <c r="DI170" s="939">
        <v>1</v>
      </c>
      <c r="DJ170" s="940">
        <v>66</v>
      </c>
      <c r="DK170" s="935">
        <f t="shared" si="2"/>
        <v>1.5151515151515151</v>
      </c>
    </row>
    <row r="171" ht="14.25" customHeight="1">
      <c r="A171" s="761" t="s">
        <v>71</v>
      </c>
      <c r="B171" s="578"/>
      <c r="C171" s="579"/>
      <c r="D171" s="579"/>
      <c r="E171" s="579"/>
      <c r="F171" s="579"/>
      <c r="G171" s="579"/>
      <c r="H171" s="579"/>
      <c r="I171" s="175" t="s">
        <v>25</v>
      </c>
      <c r="J171" s="581"/>
      <c r="K171" s="581"/>
      <c r="L171" s="581"/>
      <c r="M171" s="584"/>
      <c r="N171" s="585"/>
      <c r="O171" s="581"/>
      <c r="P171" s="581"/>
      <c r="Q171" s="581"/>
      <c r="R171" s="582"/>
      <c r="S171" s="583"/>
      <c r="T171" s="581"/>
      <c r="U171" s="581"/>
      <c r="V171" s="581"/>
      <c r="W171" s="584"/>
      <c r="X171" s="585"/>
      <c r="Y171" s="581"/>
      <c r="Z171" s="570"/>
      <c r="AA171" s="570"/>
      <c r="AB171" s="575"/>
      <c r="AC171" s="573"/>
      <c r="AD171" s="570"/>
      <c r="AE171" s="570"/>
      <c r="AF171" s="570"/>
      <c r="AG171" s="571"/>
      <c r="AH171" s="574"/>
      <c r="AI171" s="570"/>
      <c r="AJ171" s="570"/>
      <c r="AK171" s="570"/>
      <c r="AL171" s="571"/>
      <c r="AM171" s="586"/>
      <c r="AN171" s="587"/>
      <c r="AO171" s="587"/>
      <c r="AP171" s="587"/>
      <c r="AQ171" s="587"/>
      <c r="AR171" s="587"/>
      <c r="AS171" s="588"/>
      <c r="AT171" s="361" t="s">
        <v>25</v>
      </c>
      <c r="AU171" s="621" t="s">
        <v>34</v>
      </c>
      <c r="AV171" s="570"/>
      <c r="AW171" s="570"/>
      <c r="AX171" s="575"/>
      <c r="AY171" s="573"/>
      <c r="AZ171" s="570"/>
      <c r="BA171" s="570"/>
      <c r="BB171" s="570"/>
      <c r="BC171" s="571"/>
      <c r="BD171" s="574"/>
      <c r="BE171" s="570"/>
      <c r="BF171" s="570"/>
      <c r="BG171" s="570"/>
      <c r="BH171" s="575"/>
      <c r="BI171" s="573"/>
      <c r="BJ171" s="570"/>
      <c r="BK171" s="570"/>
      <c r="BL171" s="570"/>
      <c r="BM171" s="576"/>
      <c r="BN171" s="574"/>
      <c r="BO171" s="570"/>
      <c r="BP171" s="570"/>
      <c r="BQ171" s="570"/>
      <c r="BR171" s="575"/>
      <c r="BS171" s="573"/>
      <c r="BT171" s="570"/>
      <c r="BU171" s="570"/>
      <c r="BV171" s="570"/>
      <c r="BW171" s="571"/>
      <c r="BX171" s="590"/>
      <c r="BY171" s="587"/>
      <c r="BZ171" s="587"/>
      <c r="CA171" s="587"/>
      <c r="CB171" s="587"/>
      <c r="CC171" s="587"/>
      <c r="CD171" s="587"/>
      <c r="CE171" s="175" t="s">
        <v>25</v>
      </c>
      <c r="CF171" s="570"/>
      <c r="CG171" s="570"/>
      <c r="CH171" s="570"/>
      <c r="CI171" s="571"/>
      <c r="CJ171" s="574"/>
      <c r="CK171" s="570"/>
      <c r="CL171" s="570"/>
      <c r="CM171" s="570"/>
      <c r="CN171" s="575"/>
      <c r="CO171" s="573"/>
      <c r="CP171" s="570"/>
      <c r="CQ171" s="570"/>
      <c r="CR171" s="570"/>
      <c r="CS171" s="571"/>
      <c r="CT171" s="623" t="s">
        <v>35</v>
      </c>
      <c r="CU171" s="570"/>
      <c r="CV171" s="570"/>
      <c r="CW171" s="570"/>
      <c r="CX171" s="575"/>
      <c r="CY171" s="573"/>
      <c r="CZ171" s="570"/>
      <c r="DA171" s="570"/>
      <c r="DB171" s="570"/>
      <c r="DC171" s="571"/>
      <c r="DD171" s="573"/>
      <c r="DE171" s="570"/>
      <c r="DF171" s="570"/>
      <c r="DG171" s="570"/>
      <c r="DH171" s="571"/>
      <c r="DI171" s="730">
        <v>2</v>
      </c>
      <c r="DJ171" s="577">
        <v>66</v>
      </c>
      <c r="DK171" s="183">
        <f t="shared" si="2"/>
        <v>3.0303030303030303</v>
      </c>
    </row>
    <row r="172">
      <c r="A172" s="761" t="s">
        <v>37</v>
      </c>
      <c r="B172" s="917"/>
      <c r="C172" s="918"/>
      <c r="D172" s="918"/>
      <c r="E172" s="918"/>
      <c r="F172" s="918"/>
      <c r="G172" s="918"/>
      <c r="H172" s="918"/>
      <c r="I172" s="941" t="s">
        <v>25</v>
      </c>
      <c r="J172" s="920"/>
      <c r="K172" s="920"/>
      <c r="L172" s="920"/>
      <c r="M172" s="921"/>
      <c r="N172" s="922"/>
      <c r="O172" s="920"/>
      <c r="P172" s="920"/>
      <c r="Q172" s="920"/>
      <c r="R172" s="923"/>
      <c r="S172" s="924"/>
      <c r="T172" s="920"/>
      <c r="U172" s="920"/>
      <c r="V172" s="920"/>
      <c r="W172" s="921"/>
      <c r="X172" s="922"/>
      <c r="Y172" s="920"/>
      <c r="Z172" s="925"/>
      <c r="AA172" s="925"/>
      <c r="AB172" s="926"/>
      <c r="AC172" s="927"/>
      <c r="AD172" s="925"/>
      <c r="AE172" s="925"/>
      <c r="AF172" s="925"/>
      <c r="AG172" s="928"/>
      <c r="AH172" s="929"/>
      <c r="AI172" s="925"/>
      <c r="AJ172" s="925"/>
      <c r="AK172" s="925"/>
      <c r="AL172" s="928"/>
      <c r="AM172" s="930"/>
      <c r="AN172" s="931"/>
      <c r="AO172" s="931"/>
      <c r="AP172" s="931"/>
      <c r="AQ172" s="931"/>
      <c r="AR172" s="931"/>
      <c r="AS172" s="932"/>
      <c r="AT172" s="175" t="s">
        <v>25</v>
      </c>
      <c r="AU172" s="925"/>
      <c r="AV172" s="925"/>
      <c r="AW172" s="925"/>
      <c r="AX172" s="926"/>
      <c r="AY172" s="942"/>
      <c r="AZ172" s="933"/>
      <c r="BA172" s="933"/>
      <c r="BB172" s="933"/>
      <c r="BC172" s="943"/>
      <c r="BD172" s="929"/>
      <c r="BE172" s="925"/>
      <c r="BF172" s="925"/>
      <c r="BG172" s="925"/>
      <c r="BH172" s="926"/>
      <c r="BI172" s="942"/>
      <c r="BJ172" s="933"/>
      <c r="BK172" s="933"/>
      <c r="BL172" s="933"/>
      <c r="BM172" s="916"/>
      <c r="BN172" s="929"/>
      <c r="BO172" s="925"/>
      <c r="BP172" s="925"/>
      <c r="BQ172" s="925"/>
      <c r="BR172" s="926"/>
      <c r="BS172" s="942"/>
      <c r="BT172" s="933"/>
      <c r="BU172" s="933"/>
      <c r="BV172" s="933"/>
      <c r="BW172" s="943"/>
      <c r="BX172" s="590"/>
      <c r="BY172" s="587"/>
      <c r="BZ172" s="587"/>
      <c r="CA172" s="587"/>
      <c r="CB172" s="587"/>
      <c r="CC172" s="587"/>
      <c r="CD172" s="587"/>
      <c r="CE172" s="175" t="s">
        <v>25</v>
      </c>
      <c r="CF172" s="925"/>
      <c r="CG172" s="925"/>
      <c r="CH172" s="925"/>
      <c r="CI172" s="928"/>
      <c r="CJ172" s="929"/>
      <c r="CK172" s="925"/>
      <c r="CL172" s="925"/>
      <c r="CM172" s="925"/>
      <c r="CN172" s="926"/>
      <c r="CO172" s="927"/>
      <c r="CP172" s="925"/>
      <c r="CQ172" s="925"/>
      <c r="CR172" s="925"/>
      <c r="CS172" s="928"/>
      <c r="CT172" s="929"/>
      <c r="CU172" s="925"/>
      <c r="CV172" s="925"/>
      <c r="CW172" s="925"/>
      <c r="CX172" s="926"/>
      <c r="CY172" s="927"/>
      <c r="CZ172" s="925"/>
      <c r="DA172" s="925"/>
      <c r="DB172" s="925"/>
      <c r="DC172" s="928"/>
      <c r="DD172" s="927"/>
      <c r="DE172" s="925"/>
      <c r="DF172" s="925"/>
      <c r="DG172" s="925"/>
      <c r="DH172" s="928"/>
      <c r="DI172" s="939">
        <v>0</v>
      </c>
      <c r="DJ172" s="940">
        <v>99</v>
      </c>
      <c r="DK172" s="935">
        <f t="shared" ref="DK172:DK174" si="3">DI172/DJ172*100</f>
        <v>0</v>
      </c>
    </row>
    <row r="173" ht="24.75">
      <c r="A173" s="821" t="s">
        <v>82</v>
      </c>
      <c r="B173" s="578"/>
      <c r="C173" s="579"/>
      <c r="D173" s="579"/>
      <c r="E173" s="579"/>
      <c r="F173" s="579"/>
      <c r="G173" s="579"/>
      <c r="H173" s="579"/>
      <c r="I173" s="175" t="s">
        <v>25</v>
      </c>
      <c r="J173" s="581"/>
      <c r="K173" s="581"/>
      <c r="L173" s="581"/>
      <c r="M173" s="584"/>
      <c r="N173" s="585"/>
      <c r="O173" s="581"/>
      <c r="P173" s="581"/>
      <c r="Q173" s="581"/>
      <c r="R173" s="582"/>
      <c r="S173" s="583"/>
      <c r="T173" s="581"/>
      <c r="U173" s="581"/>
      <c r="V173" s="581"/>
      <c r="W173" s="584"/>
      <c r="X173" s="585"/>
      <c r="Y173" s="581"/>
      <c r="Z173" s="570"/>
      <c r="AA173" s="570"/>
      <c r="AB173" s="575"/>
      <c r="AC173" s="573"/>
      <c r="AD173" s="570"/>
      <c r="AE173" s="570"/>
      <c r="AF173" s="570"/>
      <c r="AG173" s="571"/>
      <c r="AH173" s="573"/>
      <c r="AI173" s="570"/>
      <c r="AJ173" s="570"/>
      <c r="AK173" s="570"/>
      <c r="AL173" s="571"/>
      <c r="AM173" s="586"/>
      <c r="AN173" s="587"/>
      <c r="AO173" s="587"/>
      <c r="AP173" s="587"/>
      <c r="AQ173" s="587"/>
      <c r="AR173" s="587"/>
      <c r="AS173" s="588"/>
      <c r="AT173" s="361" t="s">
        <v>25</v>
      </c>
      <c r="AU173" s="570"/>
      <c r="AV173" s="570"/>
      <c r="AW173" s="570"/>
      <c r="AX173" s="575"/>
      <c r="AY173" s="573"/>
      <c r="AZ173" s="570"/>
      <c r="BA173" s="570"/>
      <c r="BB173" s="570"/>
      <c r="BC173" s="571"/>
      <c r="BD173" s="574"/>
      <c r="BE173" s="570"/>
      <c r="BF173" s="570"/>
      <c r="BG173" s="570"/>
      <c r="BH173" s="575"/>
      <c r="BI173" s="573"/>
      <c r="BJ173" s="570"/>
      <c r="BK173" s="570"/>
      <c r="BL173" s="570"/>
      <c r="BM173" s="576"/>
      <c r="BN173" s="574"/>
      <c r="BO173" s="570"/>
      <c r="BP173" s="570"/>
      <c r="BQ173" s="570"/>
      <c r="BR173" s="575"/>
      <c r="BS173" s="573"/>
      <c r="BT173" s="570"/>
      <c r="BU173" s="570"/>
      <c r="BV173" s="570"/>
      <c r="BW173" s="571"/>
      <c r="BX173" s="590"/>
      <c r="BY173" s="587"/>
      <c r="BZ173" s="587"/>
      <c r="CA173" s="587"/>
      <c r="CB173" s="587"/>
      <c r="CC173" s="587"/>
      <c r="CD173" s="587"/>
      <c r="CE173" s="175" t="s">
        <v>25</v>
      </c>
      <c r="CF173" s="570"/>
      <c r="CG173" s="570"/>
      <c r="CH173" s="570"/>
      <c r="CI173" s="571"/>
      <c r="CJ173" s="574"/>
      <c r="CK173" s="570"/>
      <c r="CL173" s="570"/>
      <c r="CM173" s="570"/>
      <c r="CN173" s="575"/>
      <c r="CO173" s="573"/>
      <c r="CP173" s="570"/>
      <c r="CQ173" s="570"/>
      <c r="CR173" s="570"/>
      <c r="CS173" s="571"/>
      <c r="CT173" s="574"/>
      <c r="CU173" s="570"/>
      <c r="CV173" s="570"/>
      <c r="CW173" s="570"/>
      <c r="CX173" s="575"/>
      <c r="CY173" s="573"/>
      <c r="CZ173" s="570"/>
      <c r="DA173" s="570"/>
      <c r="DB173" s="570"/>
      <c r="DC173" s="571"/>
      <c r="DD173" s="573"/>
      <c r="DE173" s="570"/>
      <c r="DF173" s="570"/>
      <c r="DG173" s="570"/>
      <c r="DH173" s="571"/>
      <c r="DI173" s="577">
        <v>0</v>
      </c>
      <c r="DJ173" s="577">
        <v>33</v>
      </c>
      <c r="DK173" s="576">
        <f t="shared" si="3"/>
        <v>0</v>
      </c>
    </row>
    <row r="174" ht="15.75">
      <c r="A174" s="944" t="s">
        <v>83</v>
      </c>
      <c r="B174" s="880"/>
      <c r="C174" s="881"/>
      <c r="D174" s="881"/>
      <c r="E174" s="881"/>
      <c r="F174" s="881"/>
      <c r="G174" s="881"/>
      <c r="H174" s="881"/>
      <c r="I174" s="376" t="s">
        <v>25</v>
      </c>
      <c r="J174" s="658"/>
      <c r="K174" s="658"/>
      <c r="L174" s="658"/>
      <c r="M174" s="945"/>
      <c r="N174" s="946"/>
      <c r="O174" s="658"/>
      <c r="P174" s="658"/>
      <c r="Q174" s="658"/>
      <c r="R174" s="663"/>
      <c r="S174" s="664"/>
      <c r="T174" s="658"/>
      <c r="U174" s="658"/>
      <c r="V174" s="658"/>
      <c r="W174" s="945"/>
      <c r="X174" s="946"/>
      <c r="Y174" s="658"/>
      <c r="Z174" s="665"/>
      <c r="AA174" s="665"/>
      <c r="AB174" s="668"/>
      <c r="AC174" s="669"/>
      <c r="AD174" s="665"/>
      <c r="AE174" s="665"/>
      <c r="AF174" s="665"/>
      <c r="AG174" s="666"/>
      <c r="AH174" s="885"/>
      <c r="AI174" s="139"/>
      <c r="AJ174" s="139"/>
      <c r="AK174" s="139"/>
      <c r="AL174" s="142"/>
      <c r="AM174" s="586"/>
      <c r="AN174" s="587"/>
      <c r="AO174" s="587"/>
      <c r="AP174" s="587"/>
      <c r="AQ174" s="587"/>
      <c r="AR174" s="587"/>
      <c r="AS174" s="588"/>
      <c r="AT174" s="361" t="s">
        <v>25</v>
      </c>
      <c r="AU174" s="665"/>
      <c r="AV174" s="665"/>
      <c r="AW174" s="665"/>
      <c r="AX174" s="668"/>
      <c r="AY174" s="669"/>
      <c r="AZ174" s="665"/>
      <c r="BA174" s="665"/>
      <c r="BB174" s="665"/>
      <c r="BC174" s="666"/>
      <c r="BD174" s="667"/>
      <c r="BE174" s="665"/>
      <c r="BF174" s="665"/>
      <c r="BG174" s="665"/>
      <c r="BH174" s="668"/>
      <c r="BI174" s="669"/>
      <c r="BJ174" s="665"/>
      <c r="BK174" s="665"/>
      <c r="BL174" s="665"/>
      <c r="BM174" s="648"/>
      <c r="BN174" s="667"/>
      <c r="BO174" s="665"/>
      <c r="BP174" s="665"/>
      <c r="BQ174" s="665"/>
      <c r="BR174" s="668"/>
      <c r="BS174" s="669"/>
      <c r="BT174" s="665"/>
      <c r="BU174" s="665"/>
      <c r="BV174" s="665"/>
      <c r="BW174" s="666"/>
      <c r="BX174" s="590"/>
      <c r="BY174" s="587"/>
      <c r="BZ174" s="587"/>
      <c r="CA174" s="587"/>
      <c r="CB174" s="587"/>
      <c r="CC174" s="587"/>
      <c r="CD174" s="587"/>
      <c r="CE174" s="203" t="s">
        <v>25</v>
      </c>
      <c r="CF174" s="665"/>
      <c r="CG174" s="665"/>
      <c r="CH174" s="665"/>
      <c r="CI174" s="666"/>
      <c r="CJ174" s="667"/>
      <c r="CK174" s="665"/>
      <c r="CL174" s="665"/>
      <c r="CM174" s="665"/>
      <c r="CN174" s="668"/>
      <c r="CO174" s="669"/>
      <c r="CP174" s="665"/>
      <c r="CQ174" s="665"/>
      <c r="CR174" s="665"/>
      <c r="CS174" s="666"/>
      <c r="CT174" s="667"/>
      <c r="CU174" s="665"/>
      <c r="CV174" s="665"/>
      <c r="CW174" s="665"/>
      <c r="CX174" s="668"/>
      <c r="CY174" s="669"/>
      <c r="CZ174" s="665"/>
      <c r="DA174" s="665"/>
      <c r="DB174" s="665"/>
      <c r="DC174" s="666"/>
      <c r="DD174" s="669"/>
      <c r="DE174" s="665"/>
      <c r="DF174" s="665"/>
      <c r="DG174" s="665"/>
      <c r="DH174" s="666"/>
      <c r="DI174" s="889">
        <v>0</v>
      </c>
      <c r="DJ174" s="649">
        <v>33</v>
      </c>
      <c r="DK174" s="648">
        <f t="shared" si="3"/>
        <v>0</v>
      </c>
    </row>
    <row r="187">
      <c r="A187" s="2"/>
    </row>
    <row r="188">
      <c r="A188" s="2"/>
    </row>
    <row r="189">
      <c r="A189" s="2"/>
    </row>
    <row r="190">
      <c r="A190" s="2"/>
    </row>
    <row r="191">
      <c r="A191" s="2"/>
    </row>
    <row r="192">
      <c r="A192" s="2"/>
    </row>
  </sheetData>
  <mergeCells count="17">
    <mergeCell ref="A1:AD1"/>
    <mergeCell ref="A2:AD2"/>
    <mergeCell ref="A3:AD3"/>
    <mergeCell ref="A4:AD4"/>
    <mergeCell ref="A5:AD5"/>
    <mergeCell ref="A6:DK6"/>
    <mergeCell ref="A8:A11"/>
    <mergeCell ref="B8:Y8"/>
    <mergeCell ref="Z8:AX8"/>
    <mergeCell ref="AY8:BR8"/>
    <mergeCell ref="BS8:CP8"/>
    <mergeCell ref="CQ8:DH8"/>
    <mergeCell ref="DI8:DK9"/>
    <mergeCell ref="B9:AS9"/>
    <mergeCell ref="DI10:DI11"/>
    <mergeCell ref="DJ10:DJ11"/>
    <mergeCell ref="DK10:DK11"/>
  </mergeCells>
  <conditionalFormatting sqref="BA28 AJ12:AJ20 AJ29:AJ34 AJ36:AJ49 AJ27 AJ51:AJ94 AJ22:AJ25">
    <cfRule type="iconSet" priority="579">
      <iconSet iconSet="3Symbols">
        <cfvo type="percent" val="0"/>
        <cfvo type="percent" val="33"/>
        <cfvo type="percent" val="67"/>
      </iconSet>
    </cfRule>
  </conditionalFormatting>
  <conditionalFormatting sqref="AT93">
    <cfRule type="iconSet" priority="561">
      <iconSet iconSet="3Symbols">
        <cfvo type="percent" val="0"/>
        <cfvo type="percent" val="33"/>
        <cfvo type="percent" val="67"/>
      </iconSet>
    </cfRule>
  </conditionalFormatting>
  <conditionalFormatting sqref="I93">
    <cfRule type="iconSet" priority="560">
      <iconSet iconSet="3Symbols">
        <cfvo type="percent" val="0"/>
        <cfvo type="percent" val="33"/>
        <cfvo type="percent" val="67"/>
      </iconSet>
    </cfRule>
  </conditionalFormatting>
  <conditionalFormatting sqref="AJ93:AJ94">
    <cfRule type="iconSet" priority="559">
      <iconSet iconSet="3Symbols">
        <cfvo type="percent" val="0"/>
        <cfvo type="percent" val="33"/>
        <cfvo type="percent" val="67"/>
      </iconSet>
    </cfRule>
  </conditionalFormatting>
  <conditionalFormatting sqref="I72 I89">
    <cfRule type="iconSet" priority="558">
      <iconSet iconSet="3Symbols">
        <cfvo type="percent" val="0"/>
        <cfvo type="percent" val="33"/>
        <cfvo type="percent" val="67"/>
      </iconSet>
    </cfRule>
  </conditionalFormatting>
  <conditionalFormatting sqref="CE89">
    <cfRule type="iconSet" priority="556">
      <iconSet iconSet="3Symbols">
        <cfvo type="percent" val="0"/>
        <cfvo type="percent" val="33"/>
        <cfvo type="percent" val="67"/>
      </iconSet>
    </cfRule>
  </conditionalFormatting>
  <conditionalFormatting sqref="AT72 AT59 AT46 AT88:AT89">
    <cfRule type="iconSet" priority="554">
      <iconSet iconSet="3Symbols">
        <cfvo type="percent" val="0"/>
        <cfvo type="percent" val="33"/>
        <cfvo type="percent" val="67"/>
      </iconSet>
    </cfRule>
  </conditionalFormatting>
  <conditionalFormatting sqref="AJ12:AJ17">
    <cfRule type="iconSet" priority="508">
      <iconSet iconSet="3Symbols2">
        <cfvo type="percent" val="0"/>
        <cfvo type="percent" val="33"/>
        <cfvo type="percent" val="67"/>
      </iconSet>
    </cfRule>
  </conditionalFormatting>
  <conditionalFormatting sqref="I12:I24">
    <cfRule type="iconSet" priority="507">
      <iconSet iconSet="3Symbols">
        <cfvo type="percent" val="0"/>
        <cfvo type="percent" val="33"/>
        <cfvo type="percent" val="67"/>
      </iconSet>
    </cfRule>
  </conditionalFormatting>
  <conditionalFormatting sqref="I25 I30:I31">
    <cfRule type="iconSet" priority="506">
      <iconSet iconSet="3Symbols">
        <cfvo type="percent" val="0"/>
        <cfvo type="percent" val="33"/>
        <cfvo type="percent" val="67"/>
      </iconSet>
    </cfRule>
  </conditionalFormatting>
  <conditionalFormatting sqref="I59 I46">
    <cfRule type="iconSet" priority="505">
      <iconSet iconSet="3Symbols">
        <cfvo type="percent" val="0"/>
        <cfvo type="percent" val="33"/>
        <cfvo type="percent" val="67"/>
      </iconSet>
    </cfRule>
  </conditionalFormatting>
  <conditionalFormatting sqref="I92">
    <cfRule type="iconSet" priority="504">
      <iconSet iconSet="3Symbols">
        <cfvo type="percent" val="0"/>
        <cfvo type="percent" val="33"/>
        <cfvo type="percent" val="67"/>
      </iconSet>
    </cfRule>
  </conditionalFormatting>
  <conditionalFormatting sqref="AT12:AT19 AT24">
    <cfRule type="iconSet" priority="502">
      <iconSet iconSet="3Symbols">
        <cfvo type="percent" val="0"/>
        <cfvo type="percent" val="33"/>
        <cfvo type="percent" val="67"/>
      </iconSet>
    </cfRule>
  </conditionalFormatting>
  <conditionalFormatting sqref="AT25 AT30:AT32 AT39 AT45">
    <cfRule type="iconSet" priority="501">
      <iconSet iconSet="3Symbols">
        <cfvo type="percent" val="0"/>
        <cfvo type="percent" val="33"/>
        <cfvo type="percent" val="67"/>
      </iconSet>
    </cfRule>
  </conditionalFormatting>
  <conditionalFormatting sqref="AT92">
    <cfRule type="iconSet" priority="499">
      <iconSet iconSet="3Symbols">
        <cfvo type="percent" val="0"/>
        <cfvo type="percent" val="33"/>
        <cfvo type="percent" val="67"/>
      </iconSet>
    </cfRule>
  </conditionalFormatting>
  <conditionalFormatting sqref="CE12 CE18:CE19 CE24">
    <cfRule type="iconSet" priority="497">
      <iconSet iconSet="3Symbols">
        <cfvo type="percent" val="0"/>
        <cfvo type="percent" val="33"/>
        <cfvo type="percent" val="67"/>
      </iconSet>
    </cfRule>
  </conditionalFormatting>
  <conditionalFormatting sqref="CE17 CE32">
    <cfRule type="iconSet" priority="496">
      <iconSet iconSet="3Symbols">
        <cfvo type="percent" val="0"/>
        <cfvo type="percent" val="33"/>
        <cfvo type="percent" val="67"/>
      </iconSet>
    </cfRule>
  </conditionalFormatting>
  <conditionalFormatting sqref="AT20:AT21">
    <cfRule type="iconSet" priority="492">
      <iconSet iconSet="3Symbols">
        <cfvo type="percent" val="0"/>
        <cfvo type="percent" val="33"/>
        <cfvo type="percent" val="67"/>
      </iconSet>
    </cfRule>
  </conditionalFormatting>
  <conditionalFormatting sqref="AT22:AT23">
    <cfRule type="iconSet" priority="491">
      <iconSet iconSet="3Symbols">
        <cfvo type="percent" val="0"/>
        <cfvo type="percent" val="33"/>
        <cfvo type="percent" val="67"/>
      </iconSet>
    </cfRule>
  </conditionalFormatting>
  <conditionalFormatting sqref="CE13:CE14">
    <cfRule type="iconSet" priority="490">
      <iconSet iconSet="3Symbols">
        <cfvo type="percent" val="0"/>
        <cfvo type="percent" val="33"/>
        <cfvo type="percent" val="67"/>
      </iconSet>
    </cfRule>
  </conditionalFormatting>
  <conditionalFormatting sqref="CE15:CE16">
    <cfRule type="iconSet" priority="489">
      <iconSet iconSet="3Symbols">
        <cfvo type="percent" val="0"/>
        <cfvo type="percent" val="33"/>
        <cfvo type="percent" val="67"/>
      </iconSet>
    </cfRule>
  </conditionalFormatting>
  <conditionalFormatting sqref="CE20:CE21">
    <cfRule type="iconSet" priority="488">
      <iconSet iconSet="3Symbols">
        <cfvo type="percent" val="0"/>
        <cfvo type="percent" val="33"/>
        <cfvo type="percent" val="67"/>
      </iconSet>
    </cfRule>
  </conditionalFormatting>
  <conditionalFormatting sqref="CE22:CE23">
    <cfRule type="iconSet" priority="487">
      <iconSet iconSet="3Symbols">
        <cfvo type="percent" val="0"/>
        <cfvo type="percent" val="33"/>
        <cfvo type="percent" val="67"/>
      </iconSet>
    </cfRule>
  </conditionalFormatting>
  <conditionalFormatting sqref="I26">
    <cfRule type="iconSet" priority="486">
      <iconSet iconSet="3Symbols">
        <cfvo type="percent" val="0"/>
        <cfvo type="percent" val="33"/>
        <cfvo type="percent" val="67"/>
      </iconSet>
    </cfRule>
  </conditionalFormatting>
  <conditionalFormatting sqref="I27">
    <cfRule type="iconSet" priority="485">
      <iconSet iconSet="3Symbols">
        <cfvo type="percent" val="0"/>
        <cfvo type="percent" val="33"/>
        <cfvo type="percent" val="67"/>
      </iconSet>
    </cfRule>
  </conditionalFormatting>
  <conditionalFormatting sqref="I28">
    <cfRule type="iconSet" priority="484">
      <iconSet iconSet="3Symbols">
        <cfvo type="percent" val="0"/>
        <cfvo type="percent" val="33"/>
        <cfvo type="percent" val="67"/>
      </iconSet>
    </cfRule>
  </conditionalFormatting>
  <conditionalFormatting sqref="I29">
    <cfRule type="iconSet" priority="483">
      <iconSet iconSet="3Symbols">
        <cfvo type="percent" val="0"/>
        <cfvo type="percent" val="33"/>
        <cfvo type="percent" val="67"/>
      </iconSet>
    </cfRule>
  </conditionalFormatting>
  <conditionalFormatting sqref="I34">
    <cfRule type="iconSet" priority="481">
      <iconSet iconSet="3Symbols">
        <cfvo type="percent" val="0"/>
        <cfvo type="percent" val="33"/>
        <cfvo type="percent" val="67"/>
      </iconSet>
    </cfRule>
  </conditionalFormatting>
  <conditionalFormatting sqref="I32">
    <cfRule type="iconSet" priority="480">
      <iconSet iconSet="3Symbols">
        <cfvo type="percent" val="0"/>
        <cfvo type="percent" val="33"/>
        <cfvo type="percent" val="67"/>
      </iconSet>
    </cfRule>
  </conditionalFormatting>
  <conditionalFormatting sqref="I33">
    <cfRule type="iconSet" priority="479">
      <iconSet iconSet="3Symbols">
        <cfvo type="percent" val="0"/>
        <cfvo type="percent" val="33"/>
        <cfvo type="percent" val="67"/>
      </iconSet>
    </cfRule>
  </conditionalFormatting>
  <conditionalFormatting sqref="I35">
    <cfRule type="iconSet" priority="478">
      <iconSet iconSet="3Symbols">
        <cfvo type="percent" val="0"/>
        <cfvo type="percent" val="33"/>
        <cfvo type="percent" val="67"/>
      </iconSet>
    </cfRule>
  </conditionalFormatting>
  <conditionalFormatting sqref="I36">
    <cfRule type="iconSet" priority="477">
      <iconSet iconSet="3Symbols">
        <cfvo type="percent" val="0"/>
        <cfvo type="percent" val="33"/>
        <cfvo type="percent" val="67"/>
      </iconSet>
    </cfRule>
  </conditionalFormatting>
  <conditionalFormatting sqref="I37">
    <cfRule type="iconSet" priority="476">
      <iconSet iconSet="3Symbols">
        <cfvo type="percent" val="0"/>
        <cfvo type="percent" val="33"/>
        <cfvo type="percent" val="67"/>
      </iconSet>
    </cfRule>
  </conditionalFormatting>
  <conditionalFormatting sqref="I38">
    <cfRule type="iconSet" priority="475">
      <iconSet iconSet="3Symbols">
        <cfvo type="percent" val="0"/>
        <cfvo type="percent" val="33"/>
        <cfvo type="percent" val="67"/>
      </iconSet>
    </cfRule>
  </conditionalFormatting>
  <conditionalFormatting sqref="I39">
    <cfRule type="iconSet" priority="474">
      <iconSet iconSet="3Symbols">
        <cfvo type="percent" val="0"/>
        <cfvo type="percent" val="33"/>
        <cfvo type="percent" val="67"/>
      </iconSet>
    </cfRule>
  </conditionalFormatting>
  <conditionalFormatting sqref="I40">
    <cfRule type="iconSet" priority="473">
      <iconSet iconSet="3Symbols">
        <cfvo type="percent" val="0"/>
        <cfvo type="percent" val="33"/>
        <cfvo type="percent" val="67"/>
      </iconSet>
    </cfRule>
  </conditionalFormatting>
  <conditionalFormatting sqref="I41">
    <cfRule type="iconSet" priority="472">
      <iconSet iconSet="3Symbols">
        <cfvo type="percent" val="0"/>
        <cfvo type="percent" val="33"/>
        <cfvo type="percent" val="67"/>
      </iconSet>
    </cfRule>
  </conditionalFormatting>
  <conditionalFormatting sqref="I42">
    <cfRule type="iconSet" priority="471">
      <iconSet iconSet="3Symbols">
        <cfvo type="percent" val="0"/>
        <cfvo type="percent" val="33"/>
        <cfvo type="percent" val="67"/>
      </iconSet>
    </cfRule>
  </conditionalFormatting>
  <conditionalFormatting sqref="I43">
    <cfRule type="iconSet" priority="470">
      <iconSet iconSet="3Symbols">
        <cfvo type="percent" val="0"/>
        <cfvo type="percent" val="33"/>
        <cfvo type="percent" val="67"/>
      </iconSet>
    </cfRule>
  </conditionalFormatting>
  <conditionalFormatting sqref="I44">
    <cfRule type="iconSet" priority="469">
      <iconSet iconSet="3Symbols">
        <cfvo type="percent" val="0"/>
        <cfvo type="percent" val="33"/>
        <cfvo type="percent" val="67"/>
      </iconSet>
    </cfRule>
  </conditionalFormatting>
  <conditionalFormatting sqref="I45">
    <cfRule type="iconSet" priority="468">
      <iconSet iconSet="3Symbols">
        <cfvo type="percent" val="0"/>
        <cfvo type="percent" val="33"/>
        <cfvo type="percent" val="67"/>
      </iconSet>
    </cfRule>
  </conditionalFormatting>
  <conditionalFormatting sqref="I47">
    <cfRule type="iconSet" priority="467">
      <iconSet iconSet="3Symbols">
        <cfvo type="percent" val="0"/>
        <cfvo type="percent" val="33"/>
        <cfvo type="percent" val="67"/>
      </iconSet>
    </cfRule>
  </conditionalFormatting>
  <conditionalFormatting sqref="I48">
    <cfRule type="iconSet" priority="466">
      <iconSet iconSet="3Symbols">
        <cfvo type="percent" val="0"/>
        <cfvo type="percent" val="33"/>
        <cfvo type="percent" val="67"/>
      </iconSet>
    </cfRule>
  </conditionalFormatting>
  <conditionalFormatting sqref="I49">
    <cfRule type="iconSet" priority="465">
      <iconSet iconSet="3Symbols">
        <cfvo type="percent" val="0"/>
        <cfvo type="percent" val="33"/>
        <cfvo type="percent" val="67"/>
      </iconSet>
    </cfRule>
  </conditionalFormatting>
  <conditionalFormatting sqref="I50">
    <cfRule type="iconSet" priority="464">
      <iconSet iconSet="3Symbols">
        <cfvo type="percent" val="0"/>
        <cfvo type="percent" val="33"/>
        <cfvo type="percent" val="67"/>
      </iconSet>
    </cfRule>
  </conditionalFormatting>
  <conditionalFormatting sqref="I51">
    <cfRule type="iconSet" priority="463">
      <iconSet iconSet="3Symbols">
        <cfvo type="percent" val="0"/>
        <cfvo type="percent" val="33"/>
        <cfvo type="percent" val="67"/>
      </iconSet>
    </cfRule>
  </conditionalFormatting>
  <conditionalFormatting sqref="I52">
    <cfRule type="iconSet" priority="461">
      <iconSet iconSet="3Symbols">
        <cfvo type="percent" val="0"/>
        <cfvo type="percent" val="33"/>
        <cfvo type="percent" val="67"/>
      </iconSet>
    </cfRule>
  </conditionalFormatting>
  <conditionalFormatting sqref="I53">
    <cfRule type="iconSet" priority="460">
      <iconSet iconSet="3Symbols">
        <cfvo type="percent" val="0"/>
        <cfvo type="percent" val="33"/>
        <cfvo type="percent" val="67"/>
      </iconSet>
    </cfRule>
  </conditionalFormatting>
  <conditionalFormatting sqref="I54">
    <cfRule type="iconSet" priority="459">
      <iconSet iconSet="3Symbols">
        <cfvo type="percent" val="0"/>
        <cfvo type="percent" val="33"/>
        <cfvo type="percent" val="67"/>
      </iconSet>
    </cfRule>
  </conditionalFormatting>
  <conditionalFormatting sqref="I55">
    <cfRule type="iconSet" priority="458">
      <iconSet iconSet="3Symbols">
        <cfvo type="percent" val="0"/>
        <cfvo type="percent" val="33"/>
        <cfvo type="percent" val="67"/>
      </iconSet>
    </cfRule>
  </conditionalFormatting>
  <conditionalFormatting sqref="I56">
    <cfRule type="iconSet" priority="456">
      <iconSet iconSet="3Symbols">
        <cfvo type="percent" val="0"/>
        <cfvo type="percent" val="33"/>
        <cfvo type="percent" val="67"/>
      </iconSet>
    </cfRule>
  </conditionalFormatting>
  <conditionalFormatting sqref="I57">
    <cfRule type="iconSet" priority="455">
      <iconSet iconSet="3Symbols">
        <cfvo type="percent" val="0"/>
        <cfvo type="percent" val="33"/>
        <cfvo type="percent" val="67"/>
      </iconSet>
    </cfRule>
  </conditionalFormatting>
  <conditionalFormatting sqref="I58">
    <cfRule type="iconSet" priority="454">
      <iconSet iconSet="3Symbols">
        <cfvo type="percent" val="0"/>
        <cfvo type="percent" val="33"/>
        <cfvo type="percent" val="67"/>
      </iconSet>
    </cfRule>
  </conditionalFormatting>
  <conditionalFormatting sqref="I60">
    <cfRule type="iconSet" priority="453">
      <iconSet iconSet="3Symbols">
        <cfvo type="percent" val="0"/>
        <cfvo type="percent" val="33"/>
        <cfvo type="percent" val="67"/>
      </iconSet>
    </cfRule>
  </conditionalFormatting>
  <conditionalFormatting sqref="I61">
    <cfRule type="iconSet" priority="452">
      <iconSet iconSet="3Symbols">
        <cfvo type="percent" val="0"/>
        <cfvo type="percent" val="33"/>
        <cfvo type="percent" val="67"/>
      </iconSet>
    </cfRule>
  </conditionalFormatting>
  <conditionalFormatting sqref="I62">
    <cfRule type="iconSet" priority="451">
      <iconSet iconSet="3Symbols">
        <cfvo type="percent" val="0"/>
        <cfvo type="percent" val="33"/>
        <cfvo type="percent" val="67"/>
      </iconSet>
    </cfRule>
  </conditionalFormatting>
  <conditionalFormatting sqref="I63">
    <cfRule type="iconSet" priority="450">
      <iconSet iconSet="3Symbols">
        <cfvo type="percent" val="0"/>
        <cfvo type="percent" val="33"/>
        <cfvo type="percent" val="67"/>
      </iconSet>
    </cfRule>
  </conditionalFormatting>
  <conditionalFormatting sqref="I64">
    <cfRule type="iconSet" priority="449">
      <iconSet iconSet="3Symbols">
        <cfvo type="percent" val="0"/>
        <cfvo type="percent" val="33"/>
        <cfvo type="percent" val="67"/>
      </iconSet>
    </cfRule>
  </conditionalFormatting>
  <conditionalFormatting sqref="I65">
    <cfRule type="iconSet" priority="448">
      <iconSet iconSet="3Symbols">
        <cfvo type="percent" val="0"/>
        <cfvo type="percent" val="33"/>
        <cfvo type="percent" val="67"/>
      </iconSet>
    </cfRule>
  </conditionalFormatting>
  <conditionalFormatting sqref="I66">
    <cfRule type="iconSet" priority="447">
      <iconSet iconSet="3Symbols">
        <cfvo type="percent" val="0"/>
        <cfvo type="percent" val="33"/>
        <cfvo type="percent" val="67"/>
      </iconSet>
    </cfRule>
  </conditionalFormatting>
  <conditionalFormatting sqref="I67">
    <cfRule type="iconSet" priority="446">
      <iconSet iconSet="3Symbols">
        <cfvo type="percent" val="0"/>
        <cfvo type="percent" val="33"/>
        <cfvo type="percent" val="67"/>
      </iconSet>
    </cfRule>
  </conditionalFormatting>
  <conditionalFormatting sqref="I68">
    <cfRule type="iconSet" priority="445">
      <iconSet iconSet="3Symbols">
        <cfvo type="percent" val="0"/>
        <cfvo type="percent" val="33"/>
        <cfvo type="percent" val="67"/>
      </iconSet>
    </cfRule>
  </conditionalFormatting>
  <conditionalFormatting sqref="I69">
    <cfRule type="iconSet" priority="444">
      <iconSet iconSet="3Symbols">
        <cfvo type="percent" val="0"/>
        <cfvo type="percent" val="33"/>
        <cfvo type="percent" val="67"/>
      </iconSet>
    </cfRule>
  </conditionalFormatting>
  <conditionalFormatting sqref="I70">
    <cfRule type="iconSet" priority="442">
      <iconSet iconSet="3Symbols">
        <cfvo type="percent" val="0"/>
        <cfvo type="percent" val="33"/>
        <cfvo type="percent" val="67"/>
      </iconSet>
    </cfRule>
  </conditionalFormatting>
  <conditionalFormatting sqref="I71">
    <cfRule type="iconSet" priority="441">
      <iconSet iconSet="3Symbols">
        <cfvo type="percent" val="0"/>
        <cfvo type="percent" val="33"/>
        <cfvo type="percent" val="67"/>
      </iconSet>
    </cfRule>
  </conditionalFormatting>
  <conditionalFormatting sqref="I97">
    <cfRule type="iconSet" priority="439">
      <iconSet iconSet="3Symbols">
        <cfvo type="percent" val="0"/>
        <cfvo type="percent" val="33"/>
        <cfvo type="percent" val="67"/>
      </iconSet>
    </cfRule>
  </conditionalFormatting>
  <conditionalFormatting sqref="I96">
    <cfRule type="iconSet" priority="438">
      <iconSet iconSet="3Symbols">
        <cfvo type="percent" val="0"/>
        <cfvo type="percent" val="33"/>
        <cfvo type="percent" val="67"/>
      </iconSet>
    </cfRule>
  </conditionalFormatting>
  <conditionalFormatting sqref="I102">
    <cfRule type="iconSet" priority="437">
      <iconSet iconSet="3Symbols">
        <cfvo type="percent" val="0"/>
        <cfvo type="percent" val="33"/>
        <cfvo type="percent" val="67"/>
      </iconSet>
    </cfRule>
  </conditionalFormatting>
  <conditionalFormatting sqref="I101">
    <cfRule type="iconSet" priority="436">
      <iconSet iconSet="3Symbols">
        <cfvo type="percent" val="0"/>
        <cfvo type="percent" val="33"/>
        <cfvo type="percent" val="67"/>
      </iconSet>
    </cfRule>
  </conditionalFormatting>
  <conditionalFormatting sqref="I106">
    <cfRule type="iconSet" priority="435">
      <iconSet iconSet="3Symbols">
        <cfvo type="percent" val="0"/>
        <cfvo type="percent" val="33"/>
        <cfvo type="percent" val="67"/>
      </iconSet>
    </cfRule>
  </conditionalFormatting>
  <conditionalFormatting sqref="I105">
    <cfRule type="iconSet" priority="434">
      <iconSet iconSet="3Symbols">
        <cfvo type="percent" val="0"/>
        <cfvo type="percent" val="33"/>
        <cfvo type="percent" val="67"/>
      </iconSet>
    </cfRule>
  </conditionalFormatting>
  <conditionalFormatting sqref="I73">
    <cfRule type="iconSet" priority="433">
      <iconSet iconSet="3Symbols">
        <cfvo type="percent" val="0"/>
        <cfvo type="percent" val="33"/>
        <cfvo type="percent" val="67"/>
      </iconSet>
    </cfRule>
  </conditionalFormatting>
  <conditionalFormatting sqref="I74">
    <cfRule type="iconSet" priority="432">
      <iconSet iconSet="3Symbols">
        <cfvo type="percent" val="0"/>
        <cfvo type="percent" val="33"/>
        <cfvo type="percent" val="67"/>
      </iconSet>
    </cfRule>
  </conditionalFormatting>
  <conditionalFormatting sqref="I75">
    <cfRule type="iconSet" priority="431">
      <iconSet iconSet="3Symbols">
        <cfvo type="percent" val="0"/>
        <cfvo type="percent" val="33"/>
        <cfvo type="percent" val="67"/>
      </iconSet>
    </cfRule>
  </conditionalFormatting>
  <conditionalFormatting sqref="I76">
    <cfRule type="iconSet" priority="430">
      <iconSet iconSet="3Symbols">
        <cfvo type="percent" val="0"/>
        <cfvo type="percent" val="33"/>
        <cfvo type="percent" val="67"/>
      </iconSet>
    </cfRule>
  </conditionalFormatting>
  <conditionalFormatting sqref="I77">
    <cfRule type="iconSet" priority="429">
      <iconSet iconSet="3Symbols">
        <cfvo type="percent" val="0"/>
        <cfvo type="percent" val="33"/>
        <cfvo type="percent" val="67"/>
      </iconSet>
    </cfRule>
  </conditionalFormatting>
  <conditionalFormatting sqref="I78">
    <cfRule type="iconSet" priority="428">
      <iconSet iconSet="3Symbols">
        <cfvo type="percent" val="0"/>
        <cfvo type="percent" val="33"/>
        <cfvo type="percent" val="67"/>
      </iconSet>
    </cfRule>
  </conditionalFormatting>
  <conditionalFormatting sqref="I79">
    <cfRule type="iconSet" priority="427">
      <iconSet iconSet="3Symbols">
        <cfvo type="percent" val="0"/>
        <cfvo type="percent" val="33"/>
        <cfvo type="percent" val="67"/>
      </iconSet>
    </cfRule>
  </conditionalFormatting>
  <conditionalFormatting sqref="I80">
    <cfRule type="iconSet" priority="426">
      <iconSet iconSet="3Symbols">
        <cfvo type="percent" val="0"/>
        <cfvo type="percent" val="33"/>
        <cfvo type="percent" val="67"/>
      </iconSet>
    </cfRule>
  </conditionalFormatting>
  <conditionalFormatting sqref="I81">
    <cfRule type="iconSet" priority="425">
      <iconSet iconSet="3Symbols">
        <cfvo type="percent" val="0"/>
        <cfvo type="percent" val="33"/>
        <cfvo type="percent" val="67"/>
      </iconSet>
    </cfRule>
  </conditionalFormatting>
  <conditionalFormatting sqref="I82">
    <cfRule type="iconSet" priority="424">
      <iconSet iconSet="3Symbols">
        <cfvo type="percent" val="0"/>
        <cfvo type="percent" val="33"/>
        <cfvo type="percent" val="67"/>
      </iconSet>
    </cfRule>
  </conditionalFormatting>
  <conditionalFormatting sqref="I83">
    <cfRule type="iconSet" priority="423">
      <iconSet iconSet="3Symbols">
        <cfvo type="percent" val="0"/>
        <cfvo type="percent" val="33"/>
        <cfvo type="percent" val="67"/>
      </iconSet>
    </cfRule>
  </conditionalFormatting>
  <conditionalFormatting sqref="I84">
    <cfRule type="iconSet" priority="422">
      <iconSet iconSet="3Symbols">
        <cfvo type="percent" val="0"/>
        <cfvo type="percent" val="33"/>
        <cfvo type="percent" val="67"/>
      </iconSet>
    </cfRule>
  </conditionalFormatting>
  <conditionalFormatting sqref="I85">
    <cfRule type="iconSet" priority="421">
      <iconSet iconSet="3Symbols">
        <cfvo type="percent" val="0"/>
        <cfvo type="percent" val="33"/>
        <cfvo type="percent" val="67"/>
      </iconSet>
    </cfRule>
  </conditionalFormatting>
  <conditionalFormatting sqref="I86">
    <cfRule type="iconSet" priority="420">
      <iconSet iconSet="3Symbols">
        <cfvo type="percent" val="0"/>
        <cfvo type="percent" val="33"/>
        <cfvo type="percent" val="67"/>
      </iconSet>
    </cfRule>
  </conditionalFormatting>
  <conditionalFormatting sqref="I87">
    <cfRule type="iconSet" priority="419">
      <iconSet iconSet="3Symbols">
        <cfvo type="percent" val="0"/>
        <cfvo type="percent" val="33"/>
        <cfvo type="percent" val="67"/>
      </iconSet>
    </cfRule>
  </conditionalFormatting>
  <conditionalFormatting sqref="I88">
    <cfRule type="iconSet" priority="418">
      <iconSet iconSet="3Symbols">
        <cfvo type="percent" val="0"/>
        <cfvo type="percent" val="33"/>
        <cfvo type="percent" val="67"/>
      </iconSet>
    </cfRule>
  </conditionalFormatting>
  <conditionalFormatting sqref="I90">
    <cfRule type="iconSet" priority="417">
      <iconSet iconSet="3Symbols">
        <cfvo type="percent" val="0"/>
        <cfvo type="percent" val="33"/>
        <cfvo type="percent" val="67"/>
      </iconSet>
    </cfRule>
  </conditionalFormatting>
  <conditionalFormatting sqref="I91">
    <cfRule type="iconSet" priority="416">
      <iconSet iconSet="3Symbols">
        <cfvo type="percent" val="0"/>
        <cfvo type="percent" val="33"/>
        <cfvo type="percent" val="67"/>
      </iconSet>
    </cfRule>
  </conditionalFormatting>
  <conditionalFormatting sqref="I94">
    <cfRule type="iconSet" priority="415">
      <iconSet iconSet="3Symbols">
        <cfvo type="percent" val="0"/>
        <cfvo type="percent" val="33"/>
        <cfvo type="percent" val="67"/>
      </iconSet>
    </cfRule>
  </conditionalFormatting>
  <conditionalFormatting sqref="I95">
    <cfRule type="iconSet" priority="414">
      <iconSet iconSet="3Symbols">
        <cfvo type="percent" val="0"/>
        <cfvo type="percent" val="33"/>
        <cfvo type="percent" val="67"/>
      </iconSet>
    </cfRule>
  </conditionalFormatting>
  <conditionalFormatting sqref="I98:I99">
    <cfRule type="iconSet" priority="413">
      <iconSet iconSet="3Symbols">
        <cfvo type="percent" val="0"/>
        <cfvo type="percent" val="33"/>
        <cfvo type="percent" val="67"/>
      </iconSet>
    </cfRule>
  </conditionalFormatting>
  <conditionalFormatting sqref="I100">
    <cfRule type="iconSet" priority="412">
      <iconSet iconSet="3Symbols">
        <cfvo type="percent" val="0"/>
        <cfvo type="percent" val="33"/>
        <cfvo type="percent" val="67"/>
      </iconSet>
    </cfRule>
  </conditionalFormatting>
  <conditionalFormatting sqref="I103">
    <cfRule type="iconSet" priority="411">
      <iconSet iconSet="3Symbols">
        <cfvo type="percent" val="0"/>
        <cfvo type="percent" val="33"/>
        <cfvo type="percent" val="67"/>
      </iconSet>
    </cfRule>
  </conditionalFormatting>
  <conditionalFormatting sqref="I104">
    <cfRule type="iconSet" priority="410">
      <iconSet iconSet="3Symbols">
        <cfvo type="percent" val="0"/>
        <cfvo type="percent" val="33"/>
        <cfvo type="percent" val="67"/>
      </iconSet>
    </cfRule>
  </conditionalFormatting>
  <conditionalFormatting sqref="I108">
    <cfRule type="iconSet" priority="409">
      <iconSet iconSet="3Symbols">
        <cfvo type="percent" val="0"/>
        <cfvo type="percent" val="33"/>
        <cfvo type="percent" val="67"/>
      </iconSet>
    </cfRule>
  </conditionalFormatting>
  <conditionalFormatting sqref="I109">
    <cfRule type="iconSet" priority="408">
      <iconSet iconSet="3Symbols">
        <cfvo type="percent" val="0"/>
        <cfvo type="percent" val="33"/>
        <cfvo type="percent" val="67"/>
      </iconSet>
    </cfRule>
  </conditionalFormatting>
  <conditionalFormatting sqref="I110">
    <cfRule type="iconSet" priority="407">
      <iconSet iconSet="3Symbols">
        <cfvo type="percent" val="0"/>
        <cfvo type="percent" val="33"/>
        <cfvo type="percent" val="67"/>
      </iconSet>
    </cfRule>
  </conditionalFormatting>
  <conditionalFormatting sqref="I111">
    <cfRule type="iconSet" priority="406">
      <iconSet iconSet="3Symbols">
        <cfvo type="percent" val="0"/>
        <cfvo type="percent" val="33"/>
        <cfvo type="percent" val="67"/>
      </iconSet>
    </cfRule>
  </conditionalFormatting>
  <conditionalFormatting sqref="I115">
    <cfRule type="iconSet" priority="402">
      <iconSet iconSet="3Symbols">
        <cfvo type="percent" val="0"/>
        <cfvo type="percent" val="33"/>
        <cfvo type="percent" val="67"/>
      </iconSet>
    </cfRule>
  </conditionalFormatting>
  <conditionalFormatting sqref="I116:I117">
    <cfRule type="iconSet" priority="401">
      <iconSet iconSet="3Symbols">
        <cfvo type="percent" val="0"/>
        <cfvo type="percent" val="33"/>
        <cfvo type="percent" val="67"/>
      </iconSet>
    </cfRule>
  </conditionalFormatting>
  <conditionalFormatting sqref="I120">
    <cfRule type="iconSet" priority="398">
      <iconSet iconSet="3Symbols">
        <cfvo type="percent" val="0"/>
        <cfvo type="percent" val="33"/>
        <cfvo type="percent" val="67"/>
      </iconSet>
    </cfRule>
  </conditionalFormatting>
  <conditionalFormatting sqref="I121">
    <cfRule type="iconSet" priority="397">
      <iconSet iconSet="3Symbols">
        <cfvo type="percent" val="0"/>
        <cfvo type="percent" val="33"/>
        <cfvo type="percent" val="67"/>
      </iconSet>
    </cfRule>
  </conditionalFormatting>
  <conditionalFormatting sqref="I122">
    <cfRule type="iconSet" priority="395">
      <iconSet iconSet="3Symbols">
        <cfvo type="percent" val="0"/>
        <cfvo type="percent" val="33"/>
        <cfvo type="percent" val="67"/>
      </iconSet>
    </cfRule>
  </conditionalFormatting>
  <conditionalFormatting sqref="I123">
    <cfRule type="iconSet" priority="394">
      <iconSet iconSet="3Symbols">
        <cfvo type="percent" val="0"/>
        <cfvo type="percent" val="33"/>
        <cfvo type="percent" val="67"/>
      </iconSet>
    </cfRule>
  </conditionalFormatting>
  <conditionalFormatting sqref="I125">
    <cfRule type="iconSet" priority="393">
      <iconSet iconSet="3Symbols">
        <cfvo type="percent" val="0"/>
        <cfvo type="percent" val="33"/>
        <cfvo type="percent" val="67"/>
      </iconSet>
    </cfRule>
  </conditionalFormatting>
  <conditionalFormatting sqref="I126">
    <cfRule type="iconSet" priority="392">
      <iconSet iconSet="3Symbols">
        <cfvo type="percent" val="0"/>
        <cfvo type="percent" val="33"/>
        <cfvo type="percent" val="67"/>
      </iconSet>
    </cfRule>
  </conditionalFormatting>
  <conditionalFormatting sqref="I127">
    <cfRule type="iconSet" priority="391">
      <iconSet iconSet="3Symbols">
        <cfvo type="percent" val="0"/>
        <cfvo type="percent" val="33"/>
        <cfvo type="percent" val="67"/>
      </iconSet>
    </cfRule>
  </conditionalFormatting>
  <conditionalFormatting sqref="I128">
    <cfRule type="iconSet" priority="390">
      <iconSet iconSet="3Symbols">
        <cfvo type="percent" val="0"/>
        <cfvo type="percent" val="33"/>
        <cfvo type="percent" val="67"/>
      </iconSet>
    </cfRule>
  </conditionalFormatting>
  <conditionalFormatting sqref="I129">
    <cfRule type="iconSet" priority="389">
      <iconSet iconSet="3Symbols">
        <cfvo type="percent" val="0"/>
        <cfvo type="percent" val="33"/>
        <cfvo type="percent" val="67"/>
      </iconSet>
    </cfRule>
  </conditionalFormatting>
  <conditionalFormatting sqref="I130">
    <cfRule type="iconSet" priority="388">
      <iconSet iconSet="3Symbols">
        <cfvo type="percent" val="0"/>
        <cfvo type="percent" val="33"/>
        <cfvo type="percent" val="67"/>
      </iconSet>
    </cfRule>
  </conditionalFormatting>
  <conditionalFormatting sqref="I131">
    <cfRule type="iconSet" priority="387">
      <iconSet iconSet="3Symbols">
        <cfvo type="percent" val="0"/>
        <cfvo type="percent" val="33"/>
        <cfvo type="percent" val="67"/>
      </iconSet>
    </cfRule>
  </conditionalFormatting>
  <conditionalFormatting sqref="I133">
    <cfRule type="iconSet" priority="385">
      <iconSet iconSet="3Symbols">
        <cfvo type="percent" val="0"/>
        <cfvo type="percent" val="33"/>
        <cfvo type="percent" val="67"/>
      </iconSet>
    </cfRule>
  </conditionalFormatting>
  <conditionalFormatting sqref="I134">
    <cfRule type="iconSet" priority="384">
      <iconSet iconSet="3Symbols">
        <cfvo type="percent" val="0"/>
        <cfvo type="percent" val="33"/>
        <cfvo type="percent" val="67"/>
      </iconSet>
    </cfRule>
  </conditionalFormatting>
  <conditionalFormatting sqref="I135">
    <cfRule type="iconSet" priority="383">
      <iconSet iconSet="3Symbols">
        <cfvo type="percent" val="0"/>
        <cfvo type="percent" val="33"/>
        <cfvo type="percent" val="67"/>
      </iconSet>
    </cfRule>
  </conditionalFormatting>
  <conditionalFormatting sqref="I136">
    <cfRule type="iconSet" priority="381">
      <iconSet iconSet="3Symbols">
        <cfvo type="percent" val="0"/>
        <cfvo type="percent" val="33"/>
        <cfvo type="percent" val="67"/>
      </iconSet>
    </cfRule>
  </conditionalFormatting>
  <conditionalFormatting sqref="I137">
    <cfRule type="iconSet" priority="380">
      <iconSet iconSet="3Symbols">
        <cfvo type="percent" val="0"/>
        <cfvo type="percent" val="33"/>
        <cfvo type="percent" val="67"/>
      </iconSet>
    </cfRule>
  </conditionalFormatting>
  <conditionalFormatting sqref="I138">
    <cfRule type="iconSet" priority="379">
      <iconSet iconSet="3Symbols">
        <cfvo type="percent" val="0"/>
        <cfvo type="percent" val="33"/>
        <cfvo type="percent" val="67"/>
      </iconSet>
    </cfRule>
  </conditionalFormatting>
  <conditionalFormatting sqref="I141">
    <cfRule type="iconSet" priority="378">
      <iconSet iconSet="3Symbols">
        <cfvo type="percent" val="0"/>
        <cfvo type="percent" val="33"/>
        <cfvo type="percent" val="67"/>
      </iconSet>
    </cfRule>
  </conditionalFormatting>
  <conditionalFormatting sqref="I143">
    <cfRule type="iconSet" priority="376">
      <iconSet iconSet="3Symbols">
        <cfvo type="percent" val="0"/>
        <cfvo type="percent" val="33"/>
        <cfvo type="percent" val="67"/>
      </iconSet>
    </cfRule>
  </conditionalFormatting>
  <conditionalFormatting sqref="I139">
    <cfRule type="iconSet" priority="375">
      <iconSet iconSet="3Symbols">
        <cfvo type="percent" val="0"/>
        <cfvo type="percent" val="33"/>
        <cfvo type="percent" val="67"/>
      </iconSet>
    </cfRule>
  </conditionalFormatting>
  <conditionalFormatting sqref="I140">
    <cfRule type="iconSet" priority="374">
      <iconSet iconSet="3Symbols">
        <cfvo type="percent" val="0"/>
        <cfvo type="percent" val="33"/>
        <cfvo type="percent" val="67"/>
      </iconSet>
    </cfRule>
  </conditionalFormatting>
  <conditionalFormatting sqref="I145">
    <cfRule type="iconSet" priority="372">
      <iconSet iconSet="3Symbols">
        <cfvo type="percent" val="0"/>
        <cfvo type="percent" val="33"/>
        <cfvo type="percent" val="67"/>
      </iconSet>
    </cfRule>
  </conditionalFormatting>
  <conditionalFormatting sqref="I146">
    <cfRule type="iconSet" priority="370">
      <iconSet iconSet="3Symbols">
        <cfvo type="percent" val="0"/>
        <cfvo type="percent" val="33"/>
        <cfvo type="percent" val="67"/>
      </iconSet>
    </cfRule>
  </conditionalFormatting>
  <conditionalFormatting sqref="I147">
    <cfRule type="iconSet" priority="369">
      <iconSet iconSet="3Symbols">
        <cfvo type="percent" val="0"/>
        <cfvo type="percent" val="33"/>
        <cfvo type="percent" val="67"/>
      </iconSet>
    </cfRule>
  </conditionalFormatting>
  <conditionalFormatting sqref="I150">
    <cfRule type="iconSet" priority="366">
      <iconSet iconSet="3Symbols">
        <cfvo type="percent" val="0"/>
        <cfvo type="percent" val="33"/>
        <cfvo type="percent" val="67"/>
      </iconSet>
    </cfRule>
  </conditionalFormatting>
  <conditionalFormatting sqref="I151">
    <cfRule type="iconSet" priority="365">
      <iconSet iconSet="3Symbols">
        <cfvo type="percent" val="0"/>
        <cfvo type="percent" val="33"/>
        <cfvo type="percent" val="67"/>
      </iconSet>
    </cfRule>
  </conditionalFormatting>
  <conditionalFormatting sqref="I152">
    <cfRule type="iconSet" priority="364">
      <iconSet iconSet="3Symbols">
        <cfvo type="percent" val="0"/>
        <cfvo type="percent" val="33"/>
        <cfvo type="percent" val="67"/>
      </iconSet>
    </cfRule>
  </conditionalFormatting>
  <conditionalFormatting sqref="I154">
    <cfRule type="iconSet" priority="362">
      <iconSet iconSet="3Symbols">
        <cfvo type="percent" val="0"/>
        <cfvo type="percent" val="33"/>
        <cfvo type="percent" val="67"/>
      </iconSet>
    </cfRule>
  </conditionalFormatting>
  <conditionalFormatting sqref="I156">
    <cfRule type="iconSet" priority="361">
      <iconSet iconSet="3Symbols">
        <cfvo type="percent" val="0"/>
        <cfvo type="percent" val="33"/>
        <cfvo type="percent" val="67"/>
      </iconSet>
    </cfRule>
  </conditionalFormatting>
  <conditionalFormatting sqref="I158">
    <cfRule type="iconSet" priority="360">
      <iconSet iconSet="3Symbols">
        <cfvo type="percent" val="0"/>
        <cfvo type="percent" val="33"/>
        <cfvo type="percent" val="67"/>
      </iconSet>
    </cfRule>
  </conditionalFormatting>
  <conditionalFormatting sqref="I159">
    <cfRule type="iconSet" priority="357">
      <iconSet iconSet="3Symbols">
        <cfvo type="percent" val="0"/>
        <cfvo type="percent" val="33"/>
        <cfvo type="percent" val="67"/>
      </iconSet>
    </cfRule>
  </conditionalFormatting>
  <conditionalFormatting sqref="I160">
    <cfRule type="iconSet" priority="356">
      <iconSet iconSet="3Symbols">
        <cfvo type="percent" val="0"/>
        <cfvo type="percent" val="33"/>
        <cfvo type="percent" val="67"/>
      </iconSet>
    </cfRule>
  </conditionalFormatting>
  <conditionalFormatting sqref="I161">
    <cfRule type="iconSet" priority="355">
      <iconSet iconSet="3Symbols">
        <cfvo type="percent" val="0"/>
        <cfvo type="percent" val="33"/>
        <cfvo type="percent" val="67"/>
      </iconSet>
    </cfRule>
  </conditionalFormatting>
  <conditionalFormatting sqref="I162">
    <cfRule type="iconSet" priority="354">
      <iconSet iconSet="3Symbols">
        <cfvo type="percent" val="0"/>
        <cfvo type="percent" val="33"/>
        <cfvo type="percent" val="67"/>
      </iconSet>
    </cfRule>
  </conditionalFormatting>
  <conditionalFormatting sqref="I163">
    <cfRule type="iconSet" priority="353">
      <iconSet iconSet="3Symbols">
        <cfvo type="percent" val="0"/>
        <cfvo type="percent" val="33"/>
        <cfvo type="percent" val="67"/>
      </iconSet>
    </cfRule>
  </conditionalFormatting>
  <conditionalFormatting sqref="I165">
    <cfRule type="iconSet" priority="351">
      <iconSet iconSet="3Symbols">
        <cfvo type="percent" val="0"/>
        <cfvo type="percent" val="33"/>
        <cfvo type="percent" val="67"/>
      </iconSet>
    </cfRule>
  </conditionalFormatting>
  <conditionalFormatting sqref="I166">
    <cfRule type="iconSet" priority="350">
      <iconSet iconSet="3Symbols">
        <cfvo type="percent" val="0"/>
        <cfvo type="percent" val="33"/>
        <cfvo type="percent" val="67"/>
      </iconSet>
    </cfRule>
  </conditionalFormatting>
  <conditionalFormatting sqref="I167">
    <cfRule type="iconSet" priority="349">
      <iconSet iconSet="3Symbols">
        <cfvo type="percent" val="0"/>
        <cfvo type="percent" val="33"/>
        <cfvo type="percent" val="67"/>
      </iconSet>
    </cfRule>
  </conditionalFormatting>
  <conditionalFormatting sqref="I169">
    <cfRule type="iconSet" priority="347">
      <iconSet iconSet="3Symbols">
        <cfvo type="percent" val="0"/>
        <cfvo type="percent" val="33"/>
        <cfvo type="percent" val="67"/>
      </iconSet>
    </cfRule>
  </conditionalFormatting>
  <conditionalFormatting sqref="I170">
    <cfRule type="iconSet" priority="346">
      <iconSet iconSet="3Symbols">
        <cfvo type="percent" val="0"/>
        <cfvo type="percent" val="33"/>
        <cfvo type="percent" val="67"/>
      </iconSet>
    </cfRule>
  </conditionalFormatting>
  <conditionalFormatting sqref="AT156">
    <cfRule type="iconSet" priority="345">
      <iconSet iconSet="3Symbols">
        <cfvo type="percent" val="0"/>
        <cfvo type="percent" val="33"/>
        <cfvo type="percent" val="67"/>
      </iconSet>
    </cfRule>
  </conditionalFormatting>
  <conditionalFormatting sqref="AT158">
    <cfRule type="iconSet" priority="344">
      <iconSet iconSet="3Symbols">
        <cfvo type="percent" val="0"/>
        <cfvo type="percent" val="33"/>
        <cfvo type="percent" val="67"/>
      </iconSet>
    </cfRule>
  </conditionalFormatting>
  <conditionalFormatting sqref="AT159">
    <cfRule type="iconSet" priority="341">
      <iconSet iconSet="3Symbols">
        <cfvo type="percent" val="0"/>
        <cfvo type="percent" val="33"/>
        <cfvo type="percent" val="67"/>
      </iconSet>
    </cfRule>
  </conditionalFormatting>
  <conditionalFormatting sqref="AT160">
    <cfRule type="iconSet" priority="340">
      <iconSet iconSet="3Symbols">
        <cfvo type="percent" val="0"/>
        <cfvo type="percent" val="33"/>
        <cfvo type="percent" val="67"/>
      </iconSet>
    </cfRule>
  </conditionalFormatting>
  <conditionalFormatting sqref="AT161">
    <cfRule type="iconSet" priority="339">
      <iconSet iconSet="3Symbols">
        <cfvo type="percent" val="0"/>
        <cfvo type="percent" val="33"/>
        <cfvo type="percent" val="67"/>
      </iconSet>
    </cfRule>
  </conditionalFormatting>
  <conditionalFormatting sqref="AT162">
    <cfRule type="iconSet" priority="338">
      <iconSet iconSet="3Symbols">
        <cfvo type="percent" val="0"/>
        <cfvo type="percent" val="33"/>
        <cfvo type="percent" val="67"/>
      </iconSet>
    </cfRule>
  </conditionalFormatting>
  <conditionalFormatting sqref="AT163">
    <cfRule type="iconSet" priority="337">
      <iconSet iconSet="3Symbols">
        <cfvo type="percent" val="0"/>
        <cfvo type="percent" val="33"/>
        <cfvo type="percent" val="67"/>
      </iconSet>
    </cfRule>
  </conditionalFormatting>
  <conditionalFormatting sqref="AT165">
    <cfRule type="iconSet" priority="335">
      <iconSet iconSet="3Symbols">
        <cfvo type="percent" val="0"/>
        <cfvo type="percent" val="33"/>
        <cfvo type="percent" val="67"/>
      </iconSet>
    </cfRule>
  </conditionalFormatting>
  <conditionalFormatting sqref="AT166">
    <cfRule type="iconSet" priority="334">
      <iconSet iconSet="3Symbols">
        <cfvo type="percent" val="0"/>
        <cfvo type="percent" val="33"/>
        <cfvo type="percent" val="67"/>
      </iconSet>
    </cfRule>
  </conditionalFormatting>
  <conditionalFormatting sqref="AT167">
    <cfRule type="iconSet" priority="333">
      <iconSet iconSet="3Symbols">
        <cfvo type="percent" val="0"/>
        <cfvo type="percent" val="33"/>
        <cfvo type="percent" val="67"/>
      </iconSet>
    </cfRule>
  </conditionalFormatting>
  <conditionalFormatting sqref="AT169">
    <cfRule type="iconSet" priority="331">
      <iconSet iconSet="3Symbols">
        <cfvo type="percent" val="0"/>
        <cfvo type="percent" val="33"/>
        <cfvo type="percent" val="67"/>
      </iconSet>
    </cfRule>
  </conditionalFormatting>
  <conditionalFormatting sqref="AT170">
    <cfRule type="iconSet" priority="330">
      <iconSet iconSet="3Symbols">
        <cfvo type="percent" val="0"/>
        <cfvo type="percent" val="33"/>
        <cfvo type="percent" val="67"/>
      </iconSet>
    </cfRule>
  </conditionalFormatting>
  <conditionalFormatting sqref="CE156">
    <cfRule type="iconSet" priority="329">
      <iconSet iconSet="3Symbols">
        <cfvo type="percent" val="0"/>
        <cfvo type="percent" val="33"/>
        <cfvo type="percent" val="67"/>
      </iconSet>
    </cfRule>
  </conditionalFormatting>
  <conditionalFormatting sqref="CE158">
    <cfRule type="iconSet" priority="328">
      <iconSet iconSet="3Symbols">
        <cfvo type="percent" val="0"/>
        <cfvo type="percent" val="33"/>
        <cfvo type="percent" val="67"/>
      </iconSet>
    </cfRule>
  </conditionalFormatting>
  <conditionalFormatting sqref="CE159">
    <cfRule type="iconSet" priority="325">
      <iconSet iconSet="3Symbols">
        <cfvo type="percent" val="0"/>
        <cfvo type="percent" val="33"/>
        <cfvo type="percent" val="67"/>
      </iconSet>
    </cfRule>
  </conditionalFormatting>
  <conditionalFormatting sqref="CE160">
    <cfRule type="iconSet" priority="324">
      <iconSet iconSet="3Symbols">
        <cfvo type="percent" val="0"/>
        <cfvo type="percent" val="33"/>
        <cfvo type="percent" val="67"/>
      </iconSet>
    </cfRule>
  </conditionalFormatting>
  <conditionalFormatting sqref="CE161">
    <cfRule type="iconSet" priority="323">
      <iconSet iconSet="3Symbols">
        <cfvo type="percent" val="0"/>
        <cfvo type="percent" val="33"/>
        <cfvo type="percent" val="67"/>
      </iconSet>
    </cfRule>
  </conditionalFormatting>
  <conditionalFormatting sqref="CE162">
    <cfRule type="iconSet" priority="322">
      <iconSet iconSet="3Symbols">
        <cfvo type="percent" val="0"/>
        <cfvo type="percent" val="33"/>
        <cfvo type="percent" val="67"/>
      </iconSet>
    </cfRule>
  </conditionalFormatting>
  <conditionalFormatting sqref="CE163">
    <cfRule type="iconSet" priority="321">
      <iconSet iconSet="3Symbols">
        <cfvo type="percent" val="0"/>
        <cfvo type="percent" val="33"/>
        <cfvo type="percent" val="67"/>
      </iconSet>
    </cfRule>
  </conditionalFormatting>
  <conditionalFormatting sqref="CE165">
    <cfRule type="iconSet" priority="319">
      <iconSet iconSet="3Symbols">
        <cfvo type="percent" val="0"/>
        <cfvo type="percent" val="33"/>
        <cfvo type="percent" val="67"/>
      </iconSet>
    </cfRule>
  </conditionalFormatting>
  <conditionalFormatting sqref="CE166">
    <cfRule type="iconSet" priority="318">
      <iconSet iconSet="3Symbols">
        <cfvo type="percent" val="0"/>
        <cfvo type="percent" val="33"/>
        <cfvo type="percent" val="67"/>
      </iconSet>
    </cfRule>
  </conditionalFormatting>
  <conditionalFormatting sqref="CE167">
    <cfRule type="iconSet" priority="317">
      <iconSet iconSet="3Symbols">
        <cfvo type="percent" val="0"/>
        <cfvo type="percent" val="33"/>
        <cfvo type="percent" val="67"/>
      </iconSet>
    </cfRule>
  </conditionalFormatting>
  <conditionalFormatting sqref="CE169">
    <cfRule type="iconSet" priority="315">
      <iconSet iconSet="3Symbols">
        <cfvo type="percent" val="0"/>
        <cfvo type="percent" val="33"/>
        <cfvo type="percent" val="67"/>
      </iconSet>
    </cfRule>
  </conditionalFormatting>
  <conditionalFormatting sqref="CE170">
    <cfRule type="iconSet" priority="314">
      <iconSet iconSet="3Symbols">
        <cfvo type="percent" val="0"/>
        <cfvo type="percent" val="33"/>
        <cfvo type="percent" val="67"/>
      </iconSet>
    </cfRule>
  </conditionalFormatting>
  <conditionalFormatting sqref="CE141">
    <cfRule type="iconSet" priority="313">
      <iconSet iconSet="3Symbols">
        <cfvo type="percent" val="0"/>
        <cfvo type="percent" val="33"/>
        <cfvo type="percent" val="67"/>
      </iconSet>
    </cfRule>
  </conditionalFormatting>
  <conditionalFormatting sqref="CE143">
    <cfRule type="iconSet" priority="311">
      <iconSet iconSet="3Symbols">
        <cfvo type="percent" val="0"/>
        <cfvo type="percent" val="33"/>
        <cfvo type="percent" val="67"/>
      </iconSet>
    </cfRule>
  </conditionalFormatting>
  <conditionalFormatting sqref="CE145">
    <cfRule type="iconSet" priority="309">
      <iconSet iconSet="3Symbols">
        <cfvo type="percent" val="0"/>
        <cfvo type="percent" val="33"/>
        <cfvo type="percent" val="67"/>
      </iconSet>
    </cfRule>
  </conditionalFormatting>
  <conditionalFormatting sqref="CE146">
    <cfRule type="iconSet" priority="307">
      <iconSet iconSet="3Symbols">
        <cfvo type="percent" val="0"/>
        <cfvo type="percent" val="33"/>
        <cfvo type="percent" val="67"/>
      </iconSet>
    </cfRule>
  </conditionalFormatting>
  <conditionalFormatting sqref="CE147">
    <cfRule type="iconSet" priority="306">
      <iconSet iconSet="3Symbols">
        <cfvo type="percent" val="0"/>
        <cfvo type="percent" val="33"/>
        <cfvo type="percent" val="67"/>
      </iconSet>
    </cfRule>
  </conditionalFormatting>
  <conditionalFormatting sqref="CE150">
    <cfRule type="iconSet" priority="303">
      <iconSet iconSet="3Symbols">
        <cfvo type="percent" val="0"/>
        <cfvo type="percent" val="33"/>
        <cfvo type="percent" val="67"/>
      </iconSet>
    </cfRule>
  </conditionalFormatting>
  <conditionalFormatting sqref="CE151">
    <cfRule type="iconSet" priority="302">
      <iconSet iconSet="3Symbols">
        <cfvo type="percent" val="0"/>
        <cfvo type="percent" val="33"/>
        <cfvo type="percent" val="67"/>
      </iconSet>
    </cfRule>
  </conditionalFormatting>
  <conditionalFormatting sqref="CE152">
    <cfRule type="iconSet" priority="301">
      <iconSet iconSet="3Symbols">
        <cfvo type="percent" val="0"/>
        <cfvo type="percent" val="33"/>
        <cfvo type="percent" val="67"/>
      </iconSet>
    </cfRule>
  </conditionalFormatting>
  <conditionalFormatting sqref="CE154">
    <cfRule type="iconSet" priority="299">
      <iconSet iconSet="3Symbols">
        <cfvo type="percent" val="0"/>
        <cfvo type="percent" val="33"/>
        <cfvo type="percent" val="67"/>
      </iconSet>
    </cfRule>
  </conditionalFormatting>
  <conditionalFormatting sqref="CE155">
    <cfRule type="iconSet" priority="298">
      <iconSet iconSet="3Symbols">
        <cfvo type="percent" val="0"/>
        <cfvo type="percent" val="33"/>
        <cfvo type="percent" val="67"/>
      </iconSet>
    </cfRule>
  </conditionalFormatting>
  <conditionalFormatting sqref="AT141">
    <cfRule type="iconSet" priority="297">
      <iconSet iconSet="3Symbols">
        <cfvo type="percent" val="0"/>
        <cfvo type="percent" val="33"/>
        <cfvo type="percent" val="67"/>
      </iconSet>
    </cfRule>
  </conditionalFormatting>
  <conditionalFormatting sqref="AT143">
    <cfRule type="iconSet" priority="295">
      <iconSet iconSet="3Symbols">
        <cfvo type="percent" val="0"/>
        <cfvo type="percent" val="33"/>
        <cfvo type="percent" val="67"/>
      </iconSet>
    </cfRule>
  </conditionalFormatting>
  <conditionalFormatting sqref="AT145">
    <cfRule type="iconSet" priority="293">
      <iconSet iconSet="3Symbols">
        <cfvo type="percent" val="0"/>
        <cfvo type="percent" val="33"/>
        <cfvo type="percent" val="67"/>
      </iconSet>
    </cfRule>
  </conditionalFormatting>
  <conditionalFormatting sqref="AT146">
    <cfRule type="iconSet" priority="291">
      <iconSet iconSet="3Symbols">
        <cfvo type="percent" val="0"/>
        <cfvo type="percent" val="33"/>
        <cfvo type="percent" val="67"/>
      </iconSet>
    </cfRule>
  </conditionalFormatting>
  <conditionalFormatting sqref="AT147">
    <cfRule type="iconSet" priority="290">
      <iconSet iconSet="3Symbols">
        <cfvo type="percent" val="0"/>
        <cfvo type="percent" val="33"/>
        <cfvo type="percent" val="67"/>
      </iconSet>
    </cfRule>
  </conditionalFormatting>
  <conditionalFormatting sqref="AT150">
    <cfRule type="iconSet" priority="287">
      <iconSet iconSet="3Symbols">
        <cfvo type="percent" val="0"/>
        <cfvo type="percent" val="33"/>
        <cfvo type="percent" val="67"/>
      </iconSet>
    </cfRule>
  </conditionalFormatting>
  <conditionalFormatting sqref="AT151">
    <cfRule type="iconSet" priority="286">
      <iconSet iconSet="3Symbols">
        <cfvo type="percent" val="0"/>
        <cfvo type="percent" val="33"/>
        <cfvo type="percent" val="67"/>
      </iconSet>
    </cfRule>
  </conditionalFormatting>
  <conditionalFormatting sqref="AT152">
    <cfRule type="iconSet" priority="285">
      <iconSet iconSet="3Symbols">
        <cfvo type="percent" val="0"/>
        <cfvo type="percent" val="33"/>
        <cfvo type="percent" val="67"/>
      </iconSet>
    </cfRule>
  </conditionalFormatting>
  <conditionalFormatting sqref="AT154">
    <cfRule type="iconSet" priority="283">
      <iconSet iconSet="3Symbols">
        <cfvo type="percent" val="0"/>
        <cfvo type="percent" val="33"/>
        <cfvo type="percent" val="67"/>
      </iconSet>
    </cfRule>
  </conditionalFormatting>
  <conditionalFormatting sqref="AT155">
    <cfRule type="iconSet" priority="282">
      <iconSet iconSet="3Symbols">
        <cfvo type="percent" val="0"/>
        <cfvo type="percent" val="33"/>
        <cfvo type="percent" val="67"/>
      </iconSet>
    </cfRule>
  </conditionalFormatting>
  <conditionalFormatting sqref="AT125">
    <cfRule type="iconSet" priority="281">
      <iconSet iconSet="3Symbols">
        <cfvo type="percent" val="0"/>
        <cfvo type="percent" val="33"/>
        <cfvo type="percent" val="67"/>
      </iconSet>
    </cfRule>
  </conditionalFormatting>
  <conditionalFormatting sqref="AT126">
    <cfRule type="iconSet" priority="280">
      <iconSet iconSet="3Symbols">
        <cfvo type="percent" val="0"/>
        <cfvo type="percent" val="33"/>
        <cfvo type="percent" val="67"/>
      </iconSet>
    </cfRule>
  </conditionalFormatting>
  <conditionalFormatting sqref="AT127">
    <cfRule type="iconSet" priority="279">
      <iconSet iconSet="3Symbols">
        <cfvo type="percent" val="0"/>
        <cfvo type="percent" val="33"/>
        <cfvo type="percent" val="67"/>
      </iconSet>
    </cfRule>
  </conditionalFormatting>
  <conditionalFormatting sqref="AT128">
    <cfRule type="iconSet" priority="278">
      <iconSet iconSet="3Symbols">
        <cfvo type="percent" val="0"/>
        <cfvo type="percent" val="33"/>
        <cfvo type="percent" val="67"/>
      </iconSet>
    </cfRule>
  </conditionalFormatting>
  <conditionalFormatting sqref="AT129">
    <cfRule type="iconSet" priority="277">
      <iconSet iconSet="3Symbols">
        <cfvo type="percent" val="0"/>
        <cfvo type="percent" val="33"/>
        <cfvo type="percent" val="67"/>
      </iconSet>
    </cfRule>
  </conditionalFormatting>
  <conditionalFormatting sqref="AT130">
    <cfRule type="iconSet" priority="276">
      <iconSet iconSet="3Symbols">
        <cfvo type="percent" val="0"/>
        <cfvo type="percent" val="33"/>
        <cfvo type="percent" val="67"/>
      </iconSet>
    </cfRule>
  </conditionalFormatting>
  <conditionalFormatting sqref="AT131">
    <cfRule type="iconSet" priority="275">
      <iconSet iconSet="3Symbols">
        <cfvo type="percent" val="0"/>
        <cfvo type="percent" val="33"/>
        <cfvo type="percent" val="67"/>
      </iconSet>
    </cfRule>
  </conditionalFormatting>
  <conditionalFormatting sqref="AT133">
    <cfRule type="iconSet" priority="273">
      <iconSet iconSet="3Symbols">
        <cfvo type="percent" val="0"/>
        <cfvo type="percent" val="33"/>
        <cfvo type="percent" val="67"/>
      </iconSet>
    </cfRule>
  </conditionalFormatting>
  <conditionalFormatting sqref="AT134">
    <cfRule type="iconSet" priority="272">
      <iconSet iconSet="3Symbols">
        <cfvo type="percent" val="0"/>
        <cfvo type="percent" val="33"/>
        <cfvo type="percent" val="67"/>
      </iconSet>
    </cfRule>
  </conditionalFormatting>
  <conditionalFormatting sqref="AT135">
    <cfRule type="iconSet" priority="271">
      <iconSet iconSet="3Symbols">
        <cfvo type="percent" val="0"/>
        <cfvo type="percent" val="33"/>
        <cfvo type="percent" val="67"/>
      </iconSet>
    </cfRule>
  </conditionalFormatting>
  <conditionalFormatting sqref="AT136">
    <cfRule type="iconSet" priority="269">
      <iconSet iconSet="3Symbols">
        <cfvo type="percent" val="0"/>
        <cfvo type="percent" val="33"/>
        <cfvo type="percent" val="67"/>
      </iconSet>
    </cfRule>
  </conditionalFormatting>
  <conditionalFormatting sqref="AT137">
    <cfRule type="iconSet" priority="268">
      <iconSet iconSet="3Symbols">
        <cfvo type="percent" val="0"/>
        <cfvo type="percent" val="33"/>
        <cfvo type="percent" val="67"/>
      </iconSet>
    </cfRule>
  </conditionalFormatting>
  <conditionalFormatting sqref="AT138">
    <cfRule type="iconSet" priority="267">
      <iconSet iconSet="3Symbols">
        <cfvo type="percent" val="0"/>
        <cfvo type="percent" val="33"/>
        <cfvo type="percent" val="67"/>
      </iconSet>
    </cfRule>
  </conditionalFormatting>
  <conditionalFormatting sqref="AT139">
    <cfRule type="iconSet" priority="266">
      <iconSet iconSet="3Symbols">
        <cfvo type="percent" val="0"/>
        <cfvo type="percent" val="33"/>
        <cfvo type="percent" val="67"/>
      </iconSet>
    </cfRule>
  </conditionalFormatting>
  <conditionalFormatting sqref="CE125">
    <cfRule type="iconSet" priority="265">
      <iconSet iconSet="3Symbols">
        <cfvo type="percent" val="0"/>
        <cfvo type="percent" val="33"/>
        <cfvo type="percent" val="67"/>
      </iconSet>
    </cfRule>
  </conditionalFormatting>
  <conditionalFormatting sqref="CE126">
    <cfRule type="iconSet" priority="264">
      <iconSet iconSet="3Symbols">
        <cfvo type="percent" val="0"/>
        <cfvo type="percent" val="33"/>
        <cfvo type="percent" val="67"/>
      </iconSet>
    </cfRule>
  </conditionalFormatting>
  <conditionalFormatting sqref="CE127">
    <cfRule type="iconSet" priority="263">
      <iconSet iconSet="3Symbols">
        <cfvo type="percent" val="0"/>
        <cfvo type="percent" val="33"/>
        <cfvo type="percent" val="67"/>
      </iconSet>
    </cfRule>
  </conditionalFormatting>
  <conditionalFormatting sqref="CE128">
    <cfRule type="iconSet" priority="262">
      <iconSet iconSet="3Symbols">
        <cfvo type="percent" val="0"/>
        <cfvo type="percent" val="33"/>
        <cfvo type="percent" val="67"/>
      </iconSet>
    </cfRule>
  </conditionalFormatting>
  <conditionalFormatting sqref="CE129">
    <cfRule type="iconSet" priority="261">
      <iconSet iconSet="3Symbols">
        <cfvo type="percent" val="0"/>
        <cfvo type="percent" val="33"/>
        <cfvo type="percent" val="67"/>
      </iconSet>
    </cfRule>
  </conditionalFormatting>
  <conditionalFormatting sqref="CE130">
    <cfRule type="iconSet" priority="260">
      <iconSet iconSet="3Symbols">
        <cfvo type="percent" val="0"/>
        <cfvo type="percent" val="33"/>
        <cfvo type="percent" val="67"/>
      </iconSet>
    </cfRule>
  </conditionalFormatting>
  <conditionalFormatting sqref="CE131">
    <cfRule type="iconSet" priority="259">
      <iconSet iconSet="3Symbols">
        <cfvo type="percent" val="0"/>
        <cfvo type="percent" val="33"/>
        <cfvo type="percent" val="67"/>
      </iconSet>
    </cfRule>
  </conditionalFormatting>
  <conditionalFormatting sqref="CE133">
    <cfRule type="iconSet" priority="257">
      <iconSet iconSet="3Symbols">
        <cfvo type="percent" val="0"/>
        <cfvo type="percent" val="33"/>
        <cfvo type="percent" val="67"/>
      </iconSet>
    </cfRule>
  </conditionalFormatting>
  <conditionalFormatting sqref="CE134">
    <cfRule type="iconSet" priority="256">
      <iconSet iconSet="3Symbols">
        <cfvo type="percent" val="0"/>
        <cfvo type="percent" val="33"/>
        <cfvo type="percent" val="67"/>
      </iconSet>
    </cfRule>
  </conditionalFormatting>
  <conditionalFormatting sqref="CE135">
    <cfRule type="iconSet" priority="255">
      <iconSet iconSet="3Symbols">
        <cfvo type="percent" val="0"/>
        <cfvo type="percent" val="33"/>
        <cfvo type="percent" val="67"/>
      </iconSet>
    </cfRule>
  </conditionalFormatting>
  <conditionalFormatting sqref="CE136">
    <cfRule type="iconSet" priority="253">
      <iconSet iconSet="3Symbols">
        <cfvo type="percent" val="0"/>
        <cfvo type="percent" val="33"/>
        <cfvo type="percent" val="67"/>
      </iconSet>
    </cfRule>
  </conditionalFormatting>
  <conditionalFormatting sqref="CE108">
    <cfRule type="iconSet" priority="249">
      <iconSet iconSet="3Symbols">
        <cfvo type="percent" val="0"/>
        <cfvo type="percent" val="33"/>
        <cfvo type="percent" val="67"/>
      </iconSet>
    </cfRule>
  </conditionalFormatting>
  <conditionalFormatting sqref="CE109">
    <cfRule type="iconSet" priority="248">
      <iconSet iconSet="3Symbols">
        <cfvo type="percent" val="0"/>
        <cfvo type="percent" val="33"/>
        <cfvo type="percent" val="67"/>
      </iconSet>
    </cfRule>
  </conditionalFormatting>
  <conditionalFormatting sqref="CE110">
    <cfRule type="iconSet" priority="247">
      <iconSet iconSet="3Symbols">
        <cfvo type="percent" val="0"/>
        <cfvo type="percent" val="33"/>
        <cfvo type="percent" val="67"/>
      </iconSet>
    </cfRule>
  </conditionalFormatting>
  <conditionalFormatting sqref="CE111">
    <cfRule type="iconSet" priority="246">
      <iconSet iconSet="3Symbols">
        <cfvo type="percent" val="0"/>
        <cfvo type="percent" val="33"/>
        <cfvo type="percent" val="67"/>
      </iconSet>
    </cfRule>
  </conditionalFormatting>
  <conditionalFormatting sqref="CE115">
    <cfRule type="iconSet" priority="242">
      <iconSet iconSet="3Symbols">
        <cfvo type="percent" val="0"/>
        <cfvo type="percent" val="33"/>
        <cfvo type="percent" val="67"/>
      </iconSet>
    </cfRule>
  </conditionalFormatting>
  <conditionalFormatting sqref="CE116:CE117">
    <cfRule type="iconSet" priority="241">
      <iconSet iconSet="3Symbols">
        <cfvo type="percent" val="0"/>
        <cfvo type="percent" val="33"/>
        <cfvo type="percent" val="67"/>
      </iconSet>
    </cfRule>
  </conditionalFormatting>
  <conditionalFormatting sqref="CE120">
    <cfRule type="iconSet" priority="238">
      <iconSet iconSet="3Symbols">
        <cfvo type="percent" val="0"/>
        <cfvo type="percent" val="33"/>
        <cfvo type="percent" val="67"/>
      </iconSet>
    </cfRule>
  </conditionalFormatting>
  <conditionalFormatting sqref="CE121">
    <cfRule type="iconSet" priority="237">
      <iconSet iconSet="3Symbols">
        <cfvo type="percent" val="0"/>
        <cfvo type="percent" val="33"/>
        <cfvo type="percent" val="67"/>
      </iconSet>
    </cfRule>
  </conditionalFormatting>
  <conditionalFormatting sqref="CE122">
    <cfRule type="iconSet" priority="235">
      <iconSet iconSet="3Symbols">
        <cfvo type="percent" val="0"/>
        <cfvo type="percent" val="33"/>
        <cfvo type="percent" val="67"/>
      </iconSet>
    </cfRule>
  </conditionalFormatting>
  <conditionalFormatting sqref="CE123">
    <cfRule type="iconSet" priority="234">
      <iconSet iconSet="3Symbols">
        <cfvo type="percent" val="0"/>
        <cfvo type="percent" val="33"/>
        <cfvo type="percent" val="67"/>
      </iconSet>
    </cfRule>
  </conditionalFormatting>
  <conditionalFormatting sqref="CE90">
    <cfRule type="iconSet" priority="233">
      <iconSet iconSet="3Symbols">
        <cfvo type="percent" val="0"/>
        <cfvo type="percent" val="33"/>
        <cfvo type="percent" val="67"/>
      </iconSet>
    </cfRule>
  </conditionalFormatting>
  <conditionalFormatting sqref="CE91">
    <cfRule type="iconSet" priority="232">
      <iconSet iconSet="3Symbols">
        <cfvo type="percent" val="0"/>
        <cfvo type="percent" val="33"/>
        <cfvo type="percent" val="67"/>
      </iconSet>
    </cfRule>
  </conditionalFormatting>
  <conditionalFormatting sqref="CE92">
    <cfRule type="iconSet" priority="231">
      <iconSet iconSet="3Symbols">
        <cfvo type="percent" val="0"/>
        <cfvo type="percent" val="33"/>
        <cfvo type="percent" val="67"/>
      </iconSet>
    </cfRule>
  </conditionalFormatting>
  <conditionalFormatting sqref="CE93">
    <cfRule type="iconSet" priority="230">
      <iconSet iconSet="3Symbols">
        <cfvo type="percent" val="0"/>
        <cfvo type="percent" val="33"/>
        <cfvo type="percent" val="67"/>
      </iconSet>
    </cfRule>
  </conditionalFormatting>
  <conditionalFormatting sqref="CE94">
    <cfRule type="iconSet" priority="229">
      <iconSet iconSet="3Symbols">
        <cfvo type="percent" val="0"/>
        <cfvo type="percent" val="33"/>
        <cfvo type="percent" val="67"/>
      </iconSet>
    </cfRule>
  </conditionalFormatting>
  <conditionalFormatting sqref="CE95">
    <cfRule type="iconSet" priority="228">
      <iconSet iconSet="3Symbols">
        <cfvo type="percent" val="0"/>
        <cfvo type="percent" val="33"/>
        <cfvo type="percent" val="67"/>
      </iconSet>
    </cfRule>
  </conditionalFormatting>
  <conditionalFormatting sqref="CE96">
    <cfRule type="iconSet" priority="227">
      <iconSet iconSet="3Symbols">
        <cfvo type="percent" val="0"/>
        <cfvo type="percent" val="33"/>
        <cfvo type="percent" val="67"/>
      </iconSet>
    </cfRule>
  </conditionalFormatting>
  <conditionalFormatting sqref="CE97">
    <cfRule type="iconSet" priority="226">
      <iconSet iconSet="3Symbols">
        <cfvo type="percent" val="0"/>
        <cfvo type="percent" val="33"/>
        <cfvo type="percent" val="67"/>
      </iconSet>
    </cfRule>
  </conditionalFormatting>
  <conditionalFormatting sqref="CE98">
    <cfRule type="iconSet" priority="225">
      <iconSet iconSet="3Symbols">
        <cfvo type="percent" val="0"/>
        <cfvo type="percent" val="33"/>
        <cfvo type="percent" val="67"/>
      </iconSet>
    </cfRule>
  </conditionalFormatting>
  <conditionalFormatting sqref="CE100">
    <cfRule type="iconSet" priority="224">
      <iconSet iconSet="3Symbols">
        <cfvo type="percent" val="0"/>
        <cfvo type="percent" val="33"/>
        <cfvo type="percent" val="67"/>
      </iconSet>
    </cfRule>
  </conditionalFormatting>
  <conditionalFormatting sqref="CE101">
    <cfRule type="iconSet" priority="223">
      <iconSet iconSet="3Symbols">
        <cfvo type="percent" val="0"/>
        <cfvo type="percent" val="33"/>
        <cfvo type="percent" val="67"/>
      </iconSet>
    </cfRule>
  </conditionalFormatting>
  <conditionalFormatting sqref="CE102">
    <cfRule type="iconSet" priority="222">
      <iconSet iconSet="3Symbols">
        <cfvo type="percent" val="0"/>
        <cfvo type="percent" val="33"/>
        <cfvo type="percent" val="67"/>
      </iconSet>
    </cfRule>
  </conditionalFormatting>
  <conditionalFormatting sqref="CE103">
    <cfRule type="iconSet" priority="221">
      <iconSet iconSet="3Symbols">
        <cfvo type="percent" val="0"/>
        <cfvo type="percent" val="33"/>
        <cfvo type="percent" val="67"/>
      </iconSet>
    </cfRule>
  </conditionalFormatting>
  <conditionalFormatting sqref="CE104">
    <cfRule type="iconSet" priority="220">
      <iconSet iconSet="3Symbols">
        <cfvo type="percent" val="0"/>
        <cfvo type="percent" val="33"/>
        <cfvo type="percent" val="67"/>
      </iconSet>
    </cfRule>
  </conditionalFormatting>
  <conditionalFormatting sqref="CE105">
    <cfRule type="iconSet" priority="219">
      <iconSet iconSet="3Symbols">
        <cfvo type="percent" val="0"/>
        <cfvo type="percent" val="33"/>
        <cfvo type="percent" val="67"/>
      </iconSet>
    </cfRule>
  </conditionalFormatting>
  <conditionalFormatting sqref="CE106">
    <cfRule type="iconSet" priority="218">
      <iconSet iconSet="3Symbols">
        <cfvo type="percent" val="0"/>
        <cfvo type="percent" val="33"/>
        <cfvo type="percent" val="67"/>
      </iconSet>
    </cfRule>
  </conditionalFormatting>
  <conditionalFormatting sqref="CE75">
    <cfRule type="iconSet" priority="215">
      <iconSet iconSet="3Symbols">
        <cfvo type="percent" val="0"/>
        <cfvo type="percent" val="33"/>
        <cfvo type="percent" val="67"/>
      </iconSet>
    </cfRule>
  </conditionalFormatting>
  <conditionalFormatting sqref="CE76">
    <cfRule type="iconSet" priority="214">
      <iconSet iconSet="3Symbols">
        <cfvo type="percent" val="0"/>
        <cfvo type="percent" val="33"/>
        <cfvo type="percent" val="67"/>
      </iconSet>
    </cfRule>
  </conditionalFormatting>
  <conditionalFormatting sqref="CE77">
    <cfRule type="iconSet" priority="213">
      <iconSet iconSet="3Symbols">
        <cfvo type="percent" val="0"/>
        <cfvo type="percent" val="33"/>
        <cfvo type="percent" val="67"/>
      </iconSet>
    </cfRule>
  </conditionalFormatting>
  <conditionalFormatting sqref="CE78">
    <cfRule type="iconSet" priority="212">
      <iconSet iconSet="3Symbols">
        <cfvo type="percent" val="0"/>
        <cfvo type="percent" val="33"/>
        <cfvo type="percent" val="67"/>
      </iconSet>
    </cfRule>
  </conditionalFormatting>
  <conditionalFormatting sqref="CE79">
    <cfRule type="iconSet" priority="211">
      <iconSet iconSet="3Symbols">
        <cfvo type="percent" val="0"/>
        <cfvo type="percent" val="33"/>
        <cfvo type="percent" val="67"/>
      </iconSet>
    </cfRule>
  </conditionalFormatting>
  <conditionalFormatting sqref="CE80">
    <cfRule type="iconSet" priority="210">
      <iconSet iconSet="3Symbols">
        <cfvo type="percent" val="0"/>
        <cfvo type="percent" val="33"/>
        <cfvo type="percent" val="67"/>
      </iconSet>
    </cfRule>
  </conditionalFormatting>
  <conditionalFormatting sqref="CE81">
    <cfRule type="iconSet" priority="209">
      <iconSet iconSet="3Symbols">
        <cfvo type="percent" val="0"/>
        <cfvo type="percent" val="33"/>
        <cfvo type="percent" val="67"/>
      </iconSet>
    </cfRule>
  </conditionalFormatting>
  <conditionalFormatting sqref="CE82">
    <cfRule type="iconSet" priority="208">
      <iconSet iconSet="3Symbols">
        <cfvo type="percent" val="0"/>
        <cfvo type="percent" val="33"/>
        <cfvo type="percent" val="67"/>
      </iconSet>
    </cfRule>
  </conditionalFormatting>
  <conditionalFormatting sqref="CE83">
    <cfRule type="iconSet" priority="207">
      <iconSet iconSet="3Symbols">
        <cfvo type="percent" val="0"/>
        <cfvo type="percent" val="33"/>
        <cfvo type="percent" val="67"/>
      </iconSet>
    </cfRule>
  </conditionalFormatting>
  <conditionalFormatting sqref="CE84">
    <cfRule type="iconSet" priority="206">
      <iconSet iconSet="3Symbols">
        <cfvo type="percent" val="0"/>
        <cfvo type="percent" val="33"/>
        <cfvo type="percent" val="67"/>
      </iconSet>
    </cfRule>
  </conditionalFormatting>
  <conditionalFormatting sqref="CE85">
    <cfRule type="iconSet" priority="205">
      <iconSet iconSet="3Symbols">
        <cfvo type="percent" val="0"/>
        <cfvo type="percent" val="33"/>
        <cfvo type="percent" val="67"/>
      </iconSet>
    </cfRule>
  </conditionalFormatting>
  <conditionalFormatting sqref="CE86">
    <cfRule type="iconSet" priority="204">
      <iconSet iconSet="3Symbols">
        <cfvo type="percent" val="0"/>
        <cfvo type="percent" val="33"/>
        <cfvo type="percent" val="67"/>
      </iconSet>
    </cfRule>
  </conditionalFormatting>
  <conditionalFormatting sqref="CE87">
    <cfRule type="iconSet" priority="203">
      <iconSet iconSet="3Symbols">
        <cfvo type="percent" val="0"/>
        <cfvo type="percent" val="33"/>
        <cfvo type="percent" val="67"/>
      </iconSet>
    </cfRule>
  </conditionalFormatting>
  <conditionalFormatting sqref="CE88">
    <cfRule type="iconSet" priority="202">
      <iconSet iconSet="3Symbols">
        <cfvo type="percent" val="0"/>
        <cfvo type="percent" val="33"/>
        <cfvo type="percent" val="67"/>
      </iconSet>
    </cfRule>
  </conditionalFormatting>
  <conditionalFormatting sqref="CE60">
    <cfRule type="iconSet" priority="201">
      <iconSet iconSet="3Symbols">
        <cfvo type="percent" val="0"/>
        <cfvo type="percent" val="33"/>
        <cfvo type="percent" val="67"/>
      </iconSet>
    </cfRule>
  </conditionalFormatting>
  <conditionalFormatting sqref="CE61">
    <cfRule type="iconSet" priority="200">
      <iconSet iconSet="3Symbols">
        <cfvo type="percent" val="0"/>
        <cfvo type="percent" val="33"/>
        <cfvo type="percent" val="67"/>
      </iconSet>
    </cfRule>
  </conditionalFormatting>
  <conditionalFormatting sqref="CE62">
    <cfRule type="iconSet" priority="199">
      <iconSet iconSet="3Symbols">
        <cfvo type="percent" val="0"/>
        <cfvo type="percent" val="33"/>
        <cfvo type="percent" val="67"/>
      </iconSet>
    </cfRule>
  </conditionalFormatting>
  <conditionalFormatting sqref="CE63">
    <cfRule type="iconSet" priority="198">
      <iconSet iconSet="3Symbols">
        <cfvo type="percent" val="0"/>
        <cfvo type="percent" val="33"/>
        <cfvo type="percent" val="67"/>
      </iconSet>
    </cfRule>
  </conditionalFormatting>
  <conditionalFormatting sqref="CE64">
    <cfRule type="iconSet" priority="197">
      <iconSet iconSet="3Symbols">
        <cfvo type="percent" val="0"/>
        <cfvo type="percent" val="33"/>
        <cfvo type="percent" val="67"/>
      </iconSet>
    </cfRule>
  </conditionalFormatting>
  <conditionalFormatting sqref="CE65">
    <cfRule type="iconSet" priority="196">
      <iconSet iconSet="3Symbols">
        <cfvo type="percent" val="0"/>
        <cfvo type="percent" val="33"/>
        <cfvo type="percent" val="67"/>
      </iconSet>
    </cfRule>
  </conditionalFormatting>
  <conditionalFormatting sqref="CE66">
    <cfRule type="iconSet" priority="195">
      <iconSet iconSet="3Symbols">
        <cfvo type="percent" val="0"/>
        <cfvo type="percent" val="33"/>
        <cfvo type="percent" val="67"/>
      </iconSet>
    </cfRule>
  </conditionalFormatting>
  <conditionalFormatting sqref="CE67">
    <cfRule type="iconSet" priority="194">
      <iconSet iconSet="3Symbols">
        <cfvo type="percent" val="0"/>
        <cfvo type="percent" val="33"/>
        <cfvo type="percent" val="67"/>
      </iconSet>
    </cfRule>
  </conditionalFormatting>
  <conditionalFormatting sqref="CE68">
    <cfRule type="iconSet" priority="193">
      <iconSet iconSet="3Symbols">
        <cfvo type="percent" val="0"/>
        <cfvo type="percent" val="33"/>
        <cfvo type="percent" val="67"/>
      </iconSet>
    </cfRule>
  </conditionalFormatting>
  <conditionalFormatting sqref="CE69">
    <cfRule type="iconSet" priority="192">
      <iconSet iconSet="3Symbols">
        <cfvo type="percent" val="0"/>
        <cfvo type="percent" val="33"/>
        <cfvo type="percent" val="67"/>
      </iconSet>
    </cfRule>
  </conditionalFormatting>
  <conditionalFormatting sqref="CE70">
    <cfRule type="iconSet" priority="190">
      <iconSet iconSet="3Symbols">
        <cfvo type="percent" val="0"/>
        <cfvo type="percent" val="33"/>
        <cfvo type="percent" val="67"/>
      </iconSet>
    </cfRule>
  </conditionalFormatting>
  <conditionalFormatting sqref="CE71">
    <cfRule type="iconSet" priority="189">
      <iconSet iconSet="3Symbols">
        <cfvo type="percent" val="0"/>
        <cfvo type="percent" val="33"/>
        <cfvo type="percent" val="67"/>
      </iconSet>
    </cfRule>
  </conditionalFormatting>
  <conditionalFormatting sqref="CE72">
    <cfRule type="iconSet" priority="188">
      <iconSet iconSet="3Symbols">
        <cfvo type="percent" val="0"/>
        <cfvo type="percent" val="33"/>
        <cfvo type="percent" val="67"/>
      </iconSet>
    </cfRule>
  </conditionalFormatting>
  <conditionalFormatting sqref="CE73">
    <cfRule type="iconSet" priority="187">
      <iconSet iconSet="3Symbols">
        <cfvo type="percent" val="0"/>
        <cfvo type="percent" val="33"/>
        <cfvo type="percent" val="67"/>
      </iconSet>
    </cfRule>
  </conditionalFormatting>
  <conditionalFormatting sqref="CE74">
    <cfRule type="iconSet" priority="186">
      <iconSet iconSet="3Symbols">
        <cfvo type="percent" val="0"/>
        <cfvo type="percent" val="33"/>
        <cfvo type="percent" val="67"/>
      </iconSet>
    </cfRule>
  </conditionalFormatting>
  <conditionalFormatting sqref="CE49">
    <cfRule type="iconSet" priority="182">
      <iconSet iconSet="3Symbols">
        <cfvo type="percent" val="0"/>
        <cfvo type="percent" val="33"/>
        <cfvo type="percent" val="67"/>
      </iconSet>
    </cfRule>
  </conditionalFormatting>
  <conditionalFormatting sqref="CE50">
    <cfRule type="iconSet" priority="181">
      <iconSet iconSet="3Symbols">
        <cfvo type="percent" val="0"/>
        <cfvo type="percent" val="33"/>
        <cfvo type="percent" val="67"/>
      </iconSet>
    </cfRule>
  </conditionalFormatting>
  <conditionalFormatting sqref="CE51">
    <cfRule type="iconSet" priority="180">
      <iconSet iconSet="3Symbols">
        <cfvo type="percent" val="0"/>
        <cfvo type="percent" val="33"/>
        <cfvo type="percent" val="67"/>
      </iconSet>
    </cfRule>
  </conditionalFormatting>
  <conditionalFormatting sqref="CE52">
    <cfRule type="iconSet" priority="178">
      <iconSet iconSet="3Symbols">
        <cfvo type="percent" val="0"/>
        <cfvo type="percent" val="33"/>
        <cfvo type="percent" val="67"/>
      </iconSet>
    </cfRule>
  </conditionalFormatting>
  <conditionalFormatting sqref="CE53">
    <cfRule type="iconSet" priority="177">
      <iconSet iconSet="3Symbols">
        <cfvo type="percent" val="0"/>
        <cfvo type="percent" val="33"/>
        <cfvo type="percent" val="67"/>
      </iconSet>
    </cfRule>
  </conditionalFormatting>
  <conditionalFormatting sqref="CE54">
    <cfRule type="iconSet" priority="176">
      <iconSet iconSet="3Symbols">
        <cfvo type="percent" val="0"/>
        <cfvo type="percent" val="33"/>
        <cfvo type="percent" val="67"/>
      </iconSet>
    </cfRule>
  </conditionalFormatting>
  <conditionalFormatting sqref="CE55">
    <cfRule type="iconSet" priority="175">
      <iconSet iconSet="3Symbols">
        <cfvo type="percent" val="0"/>
        <cfvo type="percent" val="33"/>
        <cfvo type="percent" val="67"/>
      </iconSet>
    </cfRule>
  </conditionalFormatting>
  <conditionalFormatting sqref="CE56">
    <cfRule type="iconSet" priority="173">
      <iconSet iconSet="3Symbols">
        <cfvo type="percent" val="0"/>
        <cfvo type="percent" val="33"/>
        <cfvo type="percent" val="67"/>
      </iconSet>
    </cfRule>
  </conditionalFormatting>
  <conditionalFormatting sqref="CE57">
    <cfRule type="iconSet" priority="172">
      <iconSet iconSet="3Symbols">
        <cfvo type="percent" val="0"/>
        <cfvo type="percent" val="33"/>
        <cfvo type="percent" val="67"/>
      </iconSet>
    </cfRule>
  </conditionalFormatting>
  <conditionalFormatting sqref="CE58">
    <cfRule type="iconSet" priority="171">
      <iconSet iconSet="3Symbols">
        <cfvo type="percent" val="0"/>
        <cfvo type="percent" val="33"/>
        <cfvo type="percent" val="67"/>
      </iconSet>
    </cfRule>
  </conditionalFormatting>
  <conditionalFormatting sqref="CE59">
    <cfRule type="iconSet" priority="170">
      <iconSet iconSet="3Symbols">
        <cfvo type="percent" val="0"/>
        <cfvo type="percent" val="33"/>
        <cfvo type="percent" val="67"/>
      </iconSet>
    </cfRule>
  </conditionalFormatting>
  <conditionalFormatting sqref="CE26 CE31">
    <cfRule type="iconSet" priority="169">
      <iconSet iconSet="3Symbols">
        <cfvo type="percent" val="0"/>
        <cfvo type="percent" val="33"/>
        <cfvo type="percent" val="67"/>
      </iconSet>
    </cfRule>
  </conditionalFormatting>
  <conditionalFormatting sqref="CE27:CE28">
    <cfRule type="iconSet" priority="168">
      <iconSet iconSet="3Symbols">
        <cfvo type="percent" val="0"/>
        <cfvo type="percent" val="33"/>
        <cfvo type="percent" val="67"/>
      </iconSet>
    </cfRule>
  </conditionalFormatting>
  <conditionalFormatting sqref="CE29:CE30">
    <cfRule type="iconSet" priority="167">
      <iconSet iconSet="3Symbols">
        <cfvo type="percent" val="0"/>
        <cfvo type="percent" val="33"/>
        <cfvo type="percent" val="67"/>
      </iconSet>
    </cfRule>
  </conditionalFormatting>
  <conditionalFormatting sqref="CE33 CE38">
    <cfRule type="iconSet" priority="166">
      <iconSet iconSet="3Symbols">
        <cfvo type="percent" val="0"/>
        <cfvo type="percent" val="33"/>
        <cfvo type="percent" val="67"/>
      </iconSet>
    </cfRule>
  </conditionalFormatting>
  <conditionalFormatting sqref="CE34:CE35">
    <cfRule type="iconSet" priority="165">
      <iconSet iconSet="3Symbols">
        <cfvo type="percent" val="0"/>
        <cfvo type="percent" val="33"/>
        <cfvo type="percent" val="67"/>
      </iconSet>
    </cfRule>
  </conditionalFormatting>
  <conditionalFormatting sqref="CE36:CE37">
    <cfRule type="iconSet" priority="164">
      <iconSet iconSet="3Symbols">
        <cfvo type="percent" val="0"/>
        <cfvo type="percent" val="33"/>
        <cfvo type="percent" val="67"/>
      </iconSet>
    </cfRule>
  </conditionalFormatting>
  <conditionalFormatting sqref="CE43">
    <cfRule type="iconSet" priority="163">
      <iconSet iconSet="3Symbols">
        <cfvo type="percent" val="0"/>
        <cfvo type="percent" val="33"/>
        <cfvo type="percent" val="67"/>
      </iconSet>
    </cfRule>
  </conditionalFormatting>
  <conditionalFormatting sqref="CE39:CE40">
    <cfRule type="iconSet" priority="162">
      <iconSet iconSet="3Symbols">
        <cfvo type="percent" val="0"/>
        <cfvo type="percent" val="33"/>
        <cfvo type="percent" val="67"/>
      </iconSet>
    </cfRule>
  </conditionalFormatting>
  <conditionalFormatting sqref="CE41:CE42">
    <cfRule type="iconSet" priority="161">
      <iconSet iconSet="3Symbols">
        <cfvo type="percent" val="0"/>
        <cfvo type="percent" val="33"/>
        <cfvo type="percent" val="67"/>
      </iconSet>
    </cfRule>
  </conditionalFormatting>
  <conditionalFormatting sqref="CE48">
    <cfRule type="iconSet" priority="160">
      <iconSet iconSet="3Symbols">
        <cfvo type="percent" val="0"/>
        <cfvo type="percent" val="33"/>
        <cfvo type="percent" val="67"/>
      </iconSet>
    </cfRule>
  </conditionalFormatting>
  <conditionalFormatting sqref="CE44:CE45">
    <cfRule type="iconSet" priority="159">
      <iconSet iconSet="3Symbols">
        <cfvo type="percent" val="0"/>
        <cfvo type="percent" val="33"/>
        <cfvo type="percent" val="67"/>
      </iconSet>
    </cfRule>
  </conditionalFormatting>
  <conditionalFormatting sqref="CE46:CE47">
    <cfRule type="iconSet" priority="158">
      <iconSet iconSet="3Symbols">
        <cfvo type="percent" val="0"/>
        <cfvo type="percent" val="33"/>
        <cfvo type="percent" val="67"/>
      </iconSet>
    </cfRule>
  </conditionalFormatting>
  <conditionalFormatting sqref="CE137:CE138">
    <cfRule type="iconSet" priority="156">
      <iconSet iconSet="3Symbols">
        <cfvo type="percent" val="0"/>
        <cfvo type="percent" val="33"/>
        <cfvo type="percent" val="67"/>
      </iconSet>
    </cfRule>
  </conditionalFormatting>
  <conditionalFormatting sqref="CE139:CE140">
    <cfRule type="iconSet" priority="155">
      <iconSet iconSet="3Symbols">
        <cfvo type="percent" val="0"/>
        <cfvo type="percent" val="33"/>
        <cfvo type="percent" val="67"/>
      </iconSet>
    </cfRule>
  </conditionalFormatting>
  <conditionalFormatting sqref="AT26:AT27">
    <cfRule type="iconSet" priority="154">
      <iconSet iconSet="3Symbols">
        <cfvo type="percent" val="0"/>
        <cfvo type="percent" val="33"/>
        <cfvo type="percent" val="67"/>
      </iconSet>
    </cfRule>
  </conditionalFormatting>
  <conditionalFormatting sqref="AT28:AT29">
    <cfRule type="iconSet" priority="153">
      <iconSet iconSet="3Symbols">
        <cfvo type="percent" val="0"/>
        <cfvo type="percent" val="33"/>
        <cfvo type="percent" val="67"/>
      </iconSet>
    </cfRule>
  </conditionalFormatting>
  <conditionalFormatting sqref="AT33:AT34">
    <cfRule type="iconSet" priority="152">
      <iconSet iconSet="3Symbols">
        <cfvo type="percent" val="0"/>
        <cfvo type="percent" val="33"/>
        <cfvo type="percent" val="67"/>
      </iconSet>
    </cfRule>
  </conditionalFormatting>
  <conditionalFormatting sqref="AT35:AT36">
    <cfRule type="iconSet" priority="151">
      <iconSet iconSet="3Symbols">
        <cfvo type="percent" val="0"/>
        <cfvo type="percent" val="33"/>
        <cfvo type="percent" val="67"/>
      </iconSet>
    </cfRule>
  </conditionalFormatting>
  <conditionalFormatting sqref="AT37:AT38">
    <cfRule type="iconSet" priority="150">
      <iconSet iconSet="3Symbols">
        <cfvo type="percent" val="0"/>
        <cfvo type="percent" val="33"/>
        <cfvo type="percent" val="67"/>
      </iconSet>
    </cfRule>
  </conditionalFormatting>
  <conditionalFormatting sqref="AT40:AT41">
    <cfRule type="iconSet" priority="149">
      <iconSet iconSet="3Symbols">
        <cfvo type="percent" val="0"/>
        <cfvo type="percent" val="33"/>
        <cfvo type="percent" val="67"/>
      </iconSet>
    </cfRule>
  </conditionalFormatting>
  <conditionalFormatting sqref="AT42">
    <cfRule type="iconSet" priority="147">
      <iconSet iconSet="3Symbols">
        <cfvo type="percent" val="0"/>
        <cfvo type="percent" val="33"/>
        <cfvo type="percent" val="67"/>
      </iconSet>
    </cfRule>
  </conditionalFormatting>
  <conditionalFormatting sqref="AT43:AT45">
    <cfRule type="iconSet" priority="145">
      <iconSet iconSet="3Symbols">
        <cfvo type="percent" val="0"/>
        <cfvo type="percent" val="33"/>
        <cfvo type="percent" val="67"/>
      </iconSet>
    </cfRule>
  </conditionalFormatting>
  <conditionalFormatting sqref="AT47:AT48">
    <cfRule type="iconSet" priority="144">
      <iconSet iconSet="3Symbols">
        <cfvo type="percent" val="0"/>
        <cfvo type="percent" val="33"/>
        <cfvo type="percent" val="67"/>
      </iconSet>
    </cfRule>
  </conditionalFormatting>
  <conditionalFormatting sqref="AT49:AT50">
    <cfRule type="iconSet" priority="143">
      <iconSet iconSet="3Symbols">
        <cfvo type="percent" val="0"/>
        <cfvo type="percent" val="33"/>
        <cfvo type="percent" val="67"/>
      </iconSet>
    </cfRule>
  </conditionalFormatting>
  <conditionalFormatting sqref="AT51">
    <cfRule type="iconSet" priority="142">
      <iconSet iconSet="3Symbols">
        <cfvo type="percent" val="0"/>
        <cfvo type="percent" val="33"/>
        <cfvo type="percent" val="67"/>
      </iconSet>
    </cfRule>
  </conditionalFormatting>
  <conditionalFormatting sqref="AT52">
    <cfRule type="iconSet" priority="140">
      <iconSet iconSet="3Symbols">
        <cfvo type="percent" val="0"/>
        <cfvo type="percent" val="33"/>
        <cfvo type="percent" val="67"/>
      </iconSet>
    </cfRule>
  </conditionalFormatting>
  <conditionalFormatting sqref="AT53">
    <cfRule type="iconSet" priority="139">
      <iconSet iconSet="3Symbols">
        <cfvo type="percent" val="0"/>
        <cfvo type="percent" val="33"/>
        <cfvo type="percent" val="67"/>
      </iconSet>
    </cfRule>
  </conditionalFormatting>
  <conditionalFormatting sqref="AT54">
    <cfRule type="iconSet" priority="138">
      <iconSet iconSet="3Symbols">
        <cfvo type="percent" val="0"/>
        <cfvo type="percent" val="33"/>
        <cfvo type="percent" val="67"/>
      </iconSet>
    </cfRule>
  </conditionalFormatting>
  <conditionalFormatting sqref="AT55">
    <cfRule type="iconSet" priority="137">
      <iconSet iconSet="3Symbols">
        <cfvo type="percent" val="0"/>
        <cfvo type="percent" val="33"/>
        <cfvo type="percent" val="67"/>
      </iconSet>
    </cfRule>
  </conditionalFormatting>
  <conditionalFormatting sqref="AT56">
    <cfRule type="iconSet" priority="135">
      <iconSet iconSet="3Symbols">
        <cfvo type="percent" val="0"/>
        <cfvo type="percent" val="33"/>
        <cfvo type="percent" val="67"/>
      </iconSet>
    </cfRule>
  </conditionalFormatting>
  <conditionalFormatting sqref="AT57">
    <cfRule type="iconSet" priority="134">
      <iconSet iconSet="3Symbols">
        <cfvo type="percent" val="0"/>
        <cfvo type="percent" val="33"/>
        <cfvo type="percent" val="67"/>
      </iconSet>
    </cfRule>
  </conditionalFormatting>
  <conditionalFormatting sqref="AT58">
    <cfRule type="iconSet" priority="133">
      <iconSet iconSet="3Symbols">
        <cfvo type="percent" val="0"/>
        <cfvo type="percent" val="33"/>
        <cfvo type="percent" val="67"/>
      </iconSet>
    </cfRule>
  </conditionalFormatting>
  <conditionalFormatting sqref="AT60">
    <cfRule type="iconSet" priority="132">
      <iconSet iconSet="3Symbols">
        <cfvo type="percent" val="0"/>
        <cfvo type="percent" val="33"/>
        <cfvo type="percent" val="67"/>
      </iconSet>
    </cfRule>
  </conditionalFormatting>
  <conditionalFormatting sqref="AT61">
    <cfRule type="iconSet" priority="131">
      <iconSet iconSet="3Symbols">
        <cfvo type="percent" val="0"/>
        <cfvo type="percent" val="33"/>
        <cfvo type="percent" val="67"/>
      </iconSet>
    </cfRule>
  </conditionalFormatting>
  <conditionalFormatting sqref="AT66">
    <cfRule type="iconSet" priority="129">
      <iconSet iconSet="3Symbols">
        <cfvo type="percent" val="0"/>
        <cfvo type="percent" val="33"/>
        <cfvo type="percent" val="67"/>
      </iconSet>
    </cfRule>
  </conditionalFormatting>
  <conditionalFormatting sqref="AT62">
    <cfRule type="iconSet" priority="128">
      <iconSet iconSet="3Symbols">
        <cfvo type="percent" val="0"/>
        <cfvo type="percent" val="33"/>
        <cfvo type="percent" val="67"/>
      </iconSet>
    </cfRule>
  </conditionalFormatting>
  <conditionalFormatting sqref="AT63">
    <cfRule type="iconSet" priority="127">
      <iconSet iconSet="3Symbols">
        <cfvo type="percent" val="0"/>
        <cfvo type="percent" val="33"/>
        <cfvo type="percent" val="67"/>
      </iconSet>
    </cfRule>
  </conditionalFormatting>
  <conditionalFormatting sqref="AT64">
    <cfRule type="iconSet" priority="126">
      <iconSet iconSet="3Symbols">
        <cfvo type="percent" val="0"/>
        <cfvo type="percent" val="33"/>
        <cfvo type="percent" val="67"/>
      </iconSet>
    </cfRule>
  </conditionalFormatting>
  <conditionalFormatting sqref="AT65">
    <cfRule type="iconSet" priority="125">
      <iconSet iconSet="3Symbols">
        <cfvo type="percent" val="0"/>
        <cfvo type="percent" val="33"/>
        <cfvo type="percent" val="67"/>
      </iconSet>
    </cfRule>
  </conditionalFormatting>
  <conditionalFormatting sqref="AT67">
    <cfRule type="iconSet" priority="124">
      <iconSet iconSet="3Symbols">
        <cfvo type="percent" val="0"/>
        <cfvo type="percent" val="33"/>
        <cfvo type="percent" val="67"/>
      </iconSet>
    </cfRule>
  </conditionalFormatting>
  <conditionalFormatting sqref="AT68">
    <cfRule type="iconSet" priority="123">
      <iconSet iconSet="3Symbols">
        <cfvo type="percent" val="0"/>
        <cfvo type="percent" val="33"/>
        <cfvo type="percent" val="67"/>
      </iconSet>
    </cfRule>
  </conditionalFormatting>
  <conditionalFormatting sqref="AT69">
    <cfRule type="iconSet" priority="122">
      <iconSet iconSet="3Symbols">
        <cfvo type="percent" val="0"/>
        <cfvo type="percent" val="33"/>
        <cfvo type="percent" val="67"/>
      </iconSet>
    </cfRule>
  </conditionalFormatting>
  <conditionalFormatting sqref="AT70">
    <cfRule type="iconSet" priority="120">
      <iconSet iconSet="3Symbols">
        <cfvo type="percent" val="0"/>
        <cfvo type="percent" val="33"/>
        <cfvo type="percent" val="67"/>
      </iconSet>
    </cfRule>
  </conditionalFormatting>
  <conditionalFormatting sqref="AT71">
    <cfRule type="iconSet" priority="119">
      <iconSet iconSet="3Symbols">
        <cfvo type="percent" val="0"/>
        <cfvo type="percent" val="33"/>
        <cfvo type="percent" val="67"/>
      </iconSet>
    </cfRule>
  </conditionalFormatting>
  <conditionalFormatting sqref="AT73">
    <cfRule type="iconSet" priority="118">
      <iconSet iconSet="3Symbols">
        <cfvo type="percent" val="0"/>
        <cfvo type="percent" val="33"/>
        <cfvo type="percent" val="67"/>
      </iconSet>
    </cfRule>
  </conditionalFormatting>
  <conditionalFormatting sqref="AT74">
    <cfRule type="iconSet" priority="117">
      <iconSet iconSet="3Symbols">
        <cfvo type="percent" val="0"/>
        <cfvo type="percent" val="33"/>
        <cfvo type="percent" val="67"/>
      </iconSet>
    </cfRule>
  </conditionalFormatting>
  <conditionalFormatting sqref="AT75">
    <cfRule type="iconSet" priority="116">
      <iconSet iconSet="3Symbols">
        <cfvo type="percent" val="0"/>
        <cfvo type="percent" val="33"/>
        <cfvo type="percent" val="67"/>
      </iconSet>
    </cfRule>
  </conditionalFormatting>
  <conditionalFormatting sqref="AT76">
    <cfRule type="iconSet" priority="115">
      <iconSet iconSet="3Symbols">
        <cfvo type="percent" val="0"/>
        <cfvo type="percent" val="33"/>
        <cfvo type="percent" val="67"/>
      </iconSet>
    </cfRule>
  </conditionalFormatting>
  <conditionalFormatting sqref="AT77">
    <cfRule type="iconSet" priority="114">
      <iconSet iconSet="3Symbols">
        <cfvo type="percent" val="0"/>
        <cfvo type="percent" val="33"/>
        <cfvo type="percent" val="67"/>
      </iconSet>
    </cfRule>
  </conditionalFormatting>
  <conditionalFormatting sqref="AT78">
    <cfRule type="iconSet" priority="113">
      <iconSet iconSet="3Symbols">
        <cfvo type="percent" val="0"/>
        <cfvo type="percent" val="33"/>
        <cfvo type="percent" val="67"/>
      </iconSet>
    </cfRule>
  </conditionalFormatting>
  <conditionalFormatting sqref="AT79">
    <cfRule type="iconSet" priority="112">
      <iconSet iconSet="3Symbols">
        <cfvo type="percent" val="0"/>
        <cfvo type="percent" val="33"/>
        <cfvo type="percent" val="67"/>
      </iconSet>
    </cfRule>
  </conditionalFormatting>
  <conditionalFormatting sqref="AT80">
    <cfRule type="iconSet" priority="111">
      <iconSet iconSet="3Symbols">
        <cfvo type="percent" val="0"/>
        <cfvo type="percent" val="33"/>
        <cfvo type="percent" val="67"/>
      </iconSet>
    </cfRule>
  </conditionalFormatting>
  <conditionalFormatting sqref="AT81">
    <cfRule type="iconSet" priority="110">
      <iconSet iconSet="3Symbols">
        <cfvo type="percent" val="0"/>
        <cfvo type="percent" val="33"/>
        <cfvo type="percent" val="67"/>
      </iconSet>
    </cfRule>
  </conditionalFormatting>
  <conditionalFormatting sqref="AT82">
    <cfRule type="iconSet" priority="109">
      <iconSet iconSet="3Symbols">
        <cfvo type="percent" val="0"/>
        <cfvo type="percent" val="33"/>
        <cfvo type="percent" val="67"/>
      </iconSet>
    </cfRule>
  </conditionalFormatting>
  <conditionalFormatting sqref="AT83">
    <cfRule type="iconSet" priority="108">
      <iconSet iconSet="3Symbols">
        <cfvo type="percent" val="0"/>
        <cfvo type="percent" val="33"/>
        <cfvo type="percent" val="67"/>
      </iconSet>
    </cfRule>
  </conditionalFormatting>
  <conditionalFormatting sqref="AT84">
    <cfRule type="iconSet" priority="107">
      <iconSet iconSet="3Symbols">
        <cfvo type="percent" val="0"/>
        <cfvo type="percent" val="33"/>
        <cfvo type="percent" val="67"/>
      </iconSet>
    </cfRule>
  </conditionalFormatting>
  <conditionalFormatting sqref="AT85">
    <cfRule type="iconSet" priority="104">
      <iconSet iconSet="3Symbols">
        <cfvo type="percent" val="0"/>
        <cfvo type="percent" val="33"/>
        <cfvo type="percent" val="67"/>
      </iconSet>
    </cfRule>
  </conditionalFormatting>
  <conditionalFormatting sqref="AT86">
    <cfRule type="iconSet" priority="102">
      <iconSet iconSet="3Symbols">
        <cfvo type="percent" val="0"/>
        <cfvo type="percent" val="33"/>
        <cfvo type="percent" val="67"/>
      </iconSet>
    </cfRule>
  </conditionalFormatting>
  <conditionalFormatting sqref="AT87">
    <cfRule type="iconSet" priority="101">
      <iconSet iconSet="3Symbols">
        <cfvo type="percent" val="0"/>
        <cfvo type="percent" val="33"/>
        <cfvo type="percent" val="67"/>
      </iconSet>
    </cfRule>
  </conditionalFormatting>
  <conditionalFormatting sqref="AT90">
    <cfRule type="iconSet" priority="100">
      <iconSet iconSet="3Symbols">
        <cfvo type="percent" val="0"/>
        <cfvo type="percent" val="33"/>
        <cfvo type="percent" val="67"/>
      </iconSet>
    </cfRule>
  </conditionalFormatting>
  <conditionalFormatting sqref="AT91">
    <cfRule type="iconSet" priority="99">
      <iconSet iconSet="3Symbols">
        <cfvo type="percent" val="0"/>
        <cfvo type="percent" val="33"/>
        <cfvo type="percent" val="67"/>
      </iconSet>
    </cfRule>
  </conditionalFormatting>
  <conditionalFormatting sqref="AT94">
    <cfRule type="iconSet" priority="98">
      <iconSet iconSet="3Symbols">
        <cfvo type="percent" val="0"/>
        <cfvo type="percent" val="33"/>
        <cfvo type="percent" val="67"/>
      </iconSet>
    </cfRule>
  </conditionalFormatting>
  <conditionalFormatting sqref="AT95">
    <cfRule type="iconSet" priority="97">
      <iconSet iconSet="3Symbols">
        <cfvo type="percent" val="0"/>
        <cfvo type="percent" val="33"/>
        <cfvo type="percent" val="67"/>
      </iconSet>
    </cfRule>
  </conditionalFormatting>
  <conditionalFormatting sqref="I118">
    <cfRule type="iconSet" priority="96">
      <iconSet iconSet="3Symbols">
        <cfvo type="percent" val="0"/>
        <cfvo type="percent" val="33"/>
        <cfvo type="percent" val="67"/>
      </iconSet>
    </cfRule>
  </conditionalFormatting>
  <conditionalFormatting sqref="CE118">
    <cfRule type="iconSet" priority="95">
      <iconSet iconSet="3Symbols">
        <cfvo type="percent" val="0"/>
        <cfvo type="percent" val="33"/>
        <cfvo type="percent" val="67"/>
      </iconSet>
    </cfRule>
  </conditionalFormatting>
  <conditionalFormatting sqref="I119">
    <cfRule type="iconSet" priority="94">
      <iconSet iconSet="3Symbols">
        <cfvo type="percent" val="0"/>
        <cfvo type="percent" val="33"/>
        <cfvo type="percent" val="67"/>
      </iconSet>
    </cfRule>
  </conditionalFormatting>
  <conditionalFormatting sqref="CE119">
    <cfRule type="iconSet" priority="93">
      <iconSet iconSet="3Symbols">
        <cfvo type="percent" val="0"/>
        <cfvo type="percent" val="33"/>
        <cfvo type="percent" val="67"/>
      </iconSet>
    </cfRule>
  </conditionalFormatting>
  <conditionalFormatting sqref="I155">
    <cfRule type="iconSet" priority="92">
      <iconSet iconSet="3Symbols">
        <cfvo type="percent" val="0"/>
        <cfvo type="percent" val="33"/>
        <cfvo type="percent" val="67"/>
      </iconSet>
    </cfRule>
  </conditionalFormatting>
  <conditionalFormatting sqref="I157">
    <cfRule type="iconSet" priority="91">
      <iconSet iconSet="3Symbols">
        <cfvo type="percent" val="0"/>
        <cfvo type="percent" val="33"/>
        <cfvo type="percent" val="67"/>
      </iconSet>
    </cfRule>
  </conditionalFormatting>
  <conditionalFormatting sqref="AT157">
    <cfRule type="iconSet" priority="90">
      <iconSet iconSet="3Symbols">
        <cfvo type="percent" val="0"/>
        <cfvo type="percent" val="33"/>
        <cfvo type="percent" val="67"/>
      </iconSet>
    </cfRule>
  </conditionalFormatting>
  <conditionalFormatting sqref="CE157">
    <cfRule type="iconSet" priority="89">
      <iconSet iconSet="3Symbols">
        <cfvo type="percent" val="0"/>
        <cfvo type="percent" val="33"/>
        <cfvo type="percent" val="67"/>
      </iconSet>
    </cfRule>
  </conditionalFormatting>
  <conditionalFormatting sqref="I171">
    <cfRule type="iconSet" priority="87">
      <iconSet iconSet="3Symbols">
        <cfvo type="percent" val="0"/>
        <cfvo type="percent" val="33"/>
        <cfvo type="percent" val="67"/>
      </iconSet>
    </cfRule>
  </conditionalFormatting>
  <conditionalFormatting sqref="I172">
    <cfRule type="iconSet" priority="85">
      <iconSet iconSet="3Symbols">
        <cfvo type="percent" val="0"/>
        <cfvo type="percent" val="33"/>
        <cfvo type="percent" val="67"/>
      </iconSet>
    </cfRule>
  </conditionalFormatting>
  <conditionalFormatting sqref="I148">
    <cfRule type="iconSet" priority="84">
      <iconSet iconSet="3Symbols">
        <cfvo type="percent" val="0"/>
        <cfvo type="percent" val="33"/>
        <cfvo type="percent" val="67"/>
      </iconSet>
    </cfRule>
  </conditionalFormatting>
  <conditionalFormatting sqref="CE148">
    <cfRule type="iconSet" priority="83">
      <iconSet iconSet="3Symbols">
        <cfvo type="percent" val="0"/>
        <cfvo type="percent" val="33"/>
        <cfvo type="percent" val="67"/>
      </iconSet>
    </cfRule>
  </conditionalFormatting>
  <conditionalFormatting sqref="AT148">
    <cfRule type="iconSet" priority="82">
      <iconSet iconSet="3Symbols">
        <cfvo type="percent" val="0"/>
        <cfvo type="percent" val="33"/>
        <cfvo type="percent" val="67"/>
      </iconSet>
    </cfRule>
  </conditionalFormatting>
  <conditionalFormatting sqref="I149">
    <cfRule type="iconSet" priority="81">
      <iconSet iconSet="3Symbols">
        <cfvo type="percent" val="0"/>
        <cfvo type="percent" val="33"/>
        <cfvo type="percent" val="67"/>
      </iconSet>
    </cfRule>
  </conditionalFormatting>
  <conditionalFormatting sqref="CE149">
    <cfRule type="iconSet" priority="80">
      <iconSet iconSet="3Symbols">
        <cfvo type="percent" val="0"/>
        <cfvo type="percent" val="33"/>
        <cfvo type="percent" val="67"/>
      </iconSet>
    </cfRule>
  </conditionalFormatting>
  <conditionalFormatting sqref="AT149">
    <cfRule type="iconSet" priority="79">
      <iconSet iconSet="3Symbols">
        <cfvo type="percent" val="0"/>
        <cfvo type="percent" val="33"/>
        <cfvo type="percent" val="67"/>
      </iconSet>
    </cfRule>
  </conditionalFormatting>
  <conditionalFormatting sqref="I144">
    <cfRule type="iconSet" priority="78">
      <iconSet iconSet="3Symbols">
        <cfvo type="percent" val="0"/>
        <cfvo type="percent" val="33"/>
        <cfvo type="percent" val="67"/>
      </iconSet>
    </cfRule>
  </conditionalFormatting>
  <conditionalFormatting sqref="CE144">
    <cfRule type="iconSet" priority="77">
      <iconSet iconSet="3Symbols">
        <cfvo type="percent" val="0"/>
        <cfvo type="percent" val="33"/>
        <cfvo type="percent" val="67"/>
      </iconSet>
    </cfRule>
  </conditionalFormatting>
  <conditionalFormatting sqref="AT144">
    <cfRule type="iconSet" priority="76">
      <iconSet iconSet="3Symbols">
        <cfvo type="percent" val="0"/>
        <cfvo type="percent" val="33"/>
        <cfvo type="percent" val="67"/>
      </iconSet>
    </cfRule>
  </conditionalFormatting>
  <conditionalFormatting sqref="I153">
    <cfRule type="iconSet" priority="75">
      <iconSet iconSet="3Symbols">
        <cfvo type="percent" val="0"/>
        <cfvo type="percent" val="33"/>
        <cfvo type="percent" val="67"/>
      </iconSet>
    </cfRule>
  </conditionalFormatting>
  <conditionalFormatting sqref="CE153">
    <cfRule type="iconSet" priority="74">
      <iconSet iconSet="3Symbols">
        <cfvo type="percent" val="0"/>
        <cfvo type="percent" val="33"/>
        <cfvo type="percent" val="67"/>
      </iconSet>
    </cfRule>
  </conditionalFormatting>
  <conditionalFormatting sqref="AT153">
    <cfRule type="iconSet" priority="73">
      <iconSet iconSet="3Symbols">
        <cfvo type="percent" val="0"/>
        <cfvo type="percent" val="33"/>
        <cfvo type="percent" val="67"/>
      </iconSet>
    </cfRule>
  </conditionalFormatting>
  <conditionalFormatting sqref="I168">
    <cfRule type="iconSet" priority="72">
      <iconSet iconSet="3Symbols">
        <cfvo type="percent" val="0"/>
        <cfvo type="percent" val="33"/>
        <cfvo type="percent" val="67"/>
      </iconSet>
    </cfRule>
  </conditionalFormatting>
  <conditionalFormatting sqref="AT168">
    <cfRule type="iconSet" priority="71">
      <iconSet iconSet="3Symbols">
        <cfvo type="percent" val="0"/>
        <cfvo type="percent" val="33"/>
        <cfvo type="percent" val="67"/>
      </iconSet>
    </cfRule>
  </conditionalFormatting>
  <conditionalFormatting sqref="CE168">
    <cfRule type="iconSet" priority="70">
      <iconSet iconSet="3Symbols">
        <cfvo type="percent" val="0"/>
        <cfvo type="percent" val="33"/>
        <cfvo type="percent" val="67"/>
      </iconSet>
    </cfRule>
  </conditionalFormatting>
  <conditionalFormatting sqref="I164">
    <cfRule type="iconSet" priority="69">
      <iconSet iconSet="3Symbols">
        <cfvo type="percent" val="0"/>
        <cfvo type="percent" val="33"/>
        <cfvo type="percent" val="67"/>
      </iconSet>
    </cfRule>
  </conditionalFormatting>
  <conditionalFormatting sqref="AT164">
    <cfRule type="iconSet" priority="68">
      <iconSet iconSet="3Symbols">
        <cfvo type="percent" val="0"/>
        <cfvo type="percent" val="33"/>
        <cfvo type="percent" val="67"/>
      </iconSet>
    </cfRule>
  </conditionalFormatting>
  <conditionalFormatting sqref="CE164">
    <cfRule type="iconSet" priority="67">
      <iconSet iconSet="3Symbols">
        <cfvo type="percent" val="0"/>
        <cfvo type="percent" val="33"/>
        <cfvo type="percent" val="67"/>
      </iconSet>
    </cfRule>
  </conditionalFormatting>
  <conditionalFormatting sqref="AT171">
    <cfRule type="iconSet" priority="66">
      <iconSet iconSet="3Symbols">
        <cfvo type="percent" val="0"/>
        <cfvo type="percent" val="33"/>
        <cfvo type="percent" val="67"/>
      </iconSet>
    </cfRule>
  </conditionalFormatting>
  <conditionalFormatting sqref="CE171">
    <cfRule type="iconSet" priority="64">
      <iconSet iconSet="3Symbols">
        <cfvo type="percent" val="0"/>
        <cfvo type="percent" val="33"/>
        <cfvo type="percent" val="67"/>
      </iconSet>
    </cfRule>
  </conditionalFormatting>
  <conditionalFormatting sqref="I132">
    <cfRule type="iconSet" priority="62">
      <iconSet iconSet="3Symbols">
        <cfvo type="percent" val="0"/>
        <cfvo type="percent" val="33"/>
        <cfvo type="percent" val="67"/>
      </iconSet>
    </cfRule>
  </conditionalFormatting>
  <conditionalFormatting sqref="AT132">
    <cfRule type="iconSet" priority="61">
      <iconSet iconSet="3Symbols">
        <cfvo type="percent" val="0"/>
        <cfvo type="percent" val="33"/>
        <cfvo type="percent" val="67"/>
      </iconSet>
    </cfRule>
  </conditionalFormatting>
  <conditionalFormatting sqref="CE132">
    <cfRule type="iconSet" priority="60">
      <iconSet iconSet="3Symbols">
        <cfvo type="percent" val="0"/>
        <cfvo type="percent" val="33"/>
        <cfvo type="percent" val="67"/>
      </iconSet>
    </cfRule>
  </conditionalFormatting>
  <conditionalFormatting sqref="AJ112">
    <cfRule type="iconSet" priority="59">
      <iconSet iconSet="3Symbols">
        <cfvo type="percent" val="0"/>
        <cfvo type="percent" val="33"/>
        <cfvo type="percent" val="67"/>
      </iconSet>
    </cfRule>
  </conditionalFormatting>
  <conditionalFormatting sqref="AJ112">
    <cfRule type="iconSet" priority="58">
      <iconSet iconSet="3Symbols">
        <cfvo type="percent" val="0"/>
        <cfvo type="percent" val="33"/>
        <cfvo type="percent" val="67"/>
      </iconSet>
    </cfRule>
  </conditionalFormatting>
  <conditionalFormatting sqref="I114">
    <cfRule type="iconSet" priority="57">
      <iconSet iconSet="3Symbols">
        <cfvo type="percent" val="0"/>
        <cfvo type="percent" val="33"/>
        <cfvo type="percent" val="67"/>
      </iconSet>
    </cfRule>
  </conditionalFormatting>
  <conditionalFormatting sqref="I112">
    <cfRule type="iconSet" priority="56">
      <iconSet iconSet="3Symbols">
        <cfvo type="percent" val="0"/>
        <cfvo type="percent" val="33"/>
        <cfvo type="percent" val="67"/>
      </iconSet>
    </cfRule>
  </conditionalFormatting>
  <conditionalFormatting sqref="I113">
    <cfRule type="iconSet" priority="55">
      <iconSet iconSet="3Symbols">
        <cfvo type="percent" val="0"/>
        <cfvo type="percent" val="33"/>
        <cfvo type="percent" val="67"/>
      </iconSet>
    </cfRule>
  </conditionalFormatting>
  <conditionalFormatting sqref="CE112">
    <cfRule type="iconSet" priority="54">
      <iconSet iconSet="3Symbols">
        <cfvo type="percent" val="0"/>
        <cfvo type="percent" val="33"/>
        <cfvo type="percent" val="67"/>
      </iconSet>
    </cfRule>
  </conditionalFormatting>
  <conditionalFormatting sqref="CE113">
    <cfRule type="iconSet" priority="53">
      <iconSet iconSet="3Symbols">
        <cfvo type="percent" val="0"/>
        <cfvo type="percent" val="33"/>
        <cfvo type="percent" val="67"/>
      </iconSet>
    </cfRule>
  </conditionalFormatting>
  <conditionalFormatting sqref="CE114">
    <cfRule type="iconSet" priority="52">
      <iconSet iconSet="3Symbols">
        <cfvo type="percent" val="0"/>
        <cfvo type="percent" val="33"/>
        <cfvo type="percent" val="67"/>
      </iconSet>
    </cfRule>
  </conditionalFormatting>
  <conditionalFormatting sqref="AT112">
    <cfRule type="iconSet" priority="51">
      <iconSet iconSet="3Symbols">
        <cfvo type="percent" val="0"/>
        <cfvo type="percent" val="33"/>
        <cfvo type="percent" val="67"/>
      </iconSet>
    </cfRule>
  </conditionalFormatting>
  <conditionalFormatting sqref="AT113">
    <cfRule type="iconSet" priority="50">
      <iconSet iconSet="3Symbols">
        <cfvo type="percent" val="0"/>
        <cfvo type="percent" val="33"/>
        <cfvo type="percent" val="67"/>
      </iconSet>
    </cfRule>
  </conditionalFormatting>
  <conditionalFormatting sqref="AT96">
    <cfRule type="iconSet" priority="49">
      <iconSet iconSet="3Symbols">
        <cfvo type="percent" val="0"/>
        <cfvo type="percent" val="33"/>
        <cfvo type="percent" val="67"/>
      </iconSet>
    </cfRule>
  </conditionalFormatting>
  <conditionalFormatting sqref="AT97">
    <cfRule type="iconSet" priority="48">
      <iconSet iconSet="3Symbols">
        <cfvo type="percent" val="0"/>
        <cfvo type="percent" val="33"/>
        <cfvo type="percent" val="67"/>
      </iconSet>
    </cfRule>
  </conditionalFormatting>
  <conditionalFormatting sqref="AT98">
    <cfRule type="iconSet" priority="47">
      <iconSet iconSet="3Symbols">
        <cfvo type="percent" val="0"/>
        <cfvo type="percent" val="33"/>
        <cfvo type="percent" val="67"/>
      </iconSet>
    </cfRule>
  </conditionalFormatting>
  <conditionalFormatting sqref="AT99">
    <cfRule type="iconSet" priority="46">
      <iconSet iconSet="3Symbols">
        <cfvo type="percent" val="0"/>
        <cfvo type="percent" val="33"/>
        <cfvo type="percent" val="67"/>
      </iconSet>
    </cfRule>
  </conditionalFormatting>
  <conditionalFormatting sqref="AT100">
    <cfRule type="iconSet" priority="45">
      <iconSet iconSet="3Symbols">
        <cfvo type="percent" val="0"/>
        <cfvo type="percent" val="33"/>
        <cfvo type="percent" val="67"/>
      </iconSet>
    </cfRule>
  </conditionalFormatting>
  <conditionalFormatting sqref="AT101">
    <cfRule type="iconSet" priority="44">
      <iconSet iconSet="3Symbols">
        <cfvo type="percent" val="0"/>
        <cfvo type="percent" val="33"/>
        <cfvo type="percent" val="67"/>
      </iconSet>
    </cfRule>
  </conditionalFormatting>
  <conditionalFormatting sqref="AT102">
    <cfRule type="iconSet" priority="40">
      <iconSet iconSet="3Symbols">
        <cfvo type="percent" val="0"/>
        <cfvo type="percent" val="33"/>
        <cfvo type="percent" val="67"/>
      </iconSet>
    </cfRule>
  </conditionalFormatting>
  <conditionalFormatting sqref="AT103">
    <cfRule type="iconSet" priority="39">
      <iconSet iconSet="3Symbols">
        <cfvo type="percent" val="0"/>
        <cfvo type="percent" val="33"/>
        <cfvo type="percent" val="67"/>
      </iconSet>
    </cfRule>
  </conditionalFormatting>
  <conditionalFormatting sqref="AT104">
    <cfRule type="iconSet" priority="38">
      <iconSet iconSet="3Symbols">
        <cfvo type="percent" val="0"/>
        <cfvo type="percent" val="33"/>
        <cfvo type="percent" val="67"/>
      </iconSet>
    </cfRule>
  </conditionalFormatting>
  <conditionalFormatting sqref="AT105">
    <cfRule type="iconSet" priority="37">
      <iconSet iconSet="3Symbols">
        <cfvo type="percent" val="0"/>
        <cfvo type="percent" val="33"/>
        <cfvo type="percent" val="67"/>
      </iconSet>
    </cfRule>
  </conditionalFormatting>
  <conditionalFormatting sqref="AT106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AT108">
    <cfRule type="iconSet" priority="35">
      <iconSet iconSet="3Symbols">
        <cfvo type="percent" val="0"/>
        <cfvo type="percent" val="33"/>
        <cfvo type="percent" val="67"/>
      </iconSet>
    </cfRule>
  </conditionalFormatting>
  <conditionalFormatting sqref="AT109">
    <cfRule type="iconSet" priority="34">
      <iconSet iconSet="3Symbols">
        <cfvo type="percent" val="0"/>
        <cfvo type="percent" val="33"/>
        <cfvo type="percent" val="67"/>
      </iconSet>
    </cfRule>
  </conditionalFormatting>
  <conditionalFormatting sqref="AT110">
    <cfRule type="iconSet" priority="33">
      <iconSet iconSet="3Symbols">
        <cfvo type="percent" val="0"/>
        <cfvo type="percent" val="33"/>
        <cfvo type="percent" val="67"/>
      </iconSet>
    </cfRule>
  </conditionalFormatting>
  <conditionalFormatting sqref="AT111">
    <cfRule type="iconSet" priority="32">
      <iconSet iconSet="3Symbols">
        <cfvo type="percent" val="0"/>
        <cfvo type="percent" val="33"/>
        <cfvo type="percent" val="67"/>
      </iconSet>
    </cfRule>
  </conditionalFormatting>
  <conditionalFormatting sqref="AT114">
    <cfRule type="iconSet" priority="31">
      <iconSet iconSet="3Symbols">
        <cfvo type="percent" val="0"/>
        <cfvo type="percent" val="33"/>
        <cfvo type="percent" val="67"/>
      </iconSet>
    </cfRule>
  </conditionalFormatting>
  <conditionalFormatting sqref="AT115">
    <cfRule type="iconSet" priority="30">
      <iconSet iconSet="3Symbols">
        <cfvo type="percent" val="0"/>
        <cfvo type="percent" val="33"/>
        <cfvo type="percent" val="67"/>
      </iconSet>
    </cfRule>
  </conditionalFormatting>
  <conditionalFormatting sqref="AT116">
    <cfRule type="iconSet" priority="29">
      <iconSet iconSet="3Symbols">
        <cfvo type="percent" val="0"/>
        <cfvo type="percent" val="33"/>
        <cfvo type="percent" val="67"/>
      </iconSet>
    </cfRule>
  </conditionalFormatting>
  <conditionalFormatting sqref="AT117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AT118">
    <cfRule type="iconSet" priority="27">
      <iconSet iconSet="3Symbols">
        <cfvo type="percent" val="0"/>
        <cfvo type="percent" val="33"/>
        <cfvo type="percent" val="67"/>
      </iconSet>
    </cfRule>
  </conditionalFormatting>
  <conditionalFormatting sqref="AT119">
    <cfRule type="iconSet" priority="26">
      <iconSet iconSet="3Symbols">
        <cfvo type="percent" val="0"/>
        <cfvo type="percent" val="33"/>
        <cfvo type="percent" val="67"/>
      </iconSet>
    </cfRule>
  </conditionalFormatting>
  <conditionalFormatting sqref="AT120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AT121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AT122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AT123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T140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I173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I174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CE172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CE173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CE174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AT172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T173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T174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CE142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AT142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I142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BA35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I124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T124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CE1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CE99">
    <cfRule type="iconSet" priority="1">
      <iconSet iconSet="3Symbols">
        <cfvo type="percent" val="0"/>
        <cfvo type="percent" val="33"/>
        <cfvo type="percent" val="67"/>
      </iconSet>
    </cfRule>
  </conditionalFormatting>
  <printOptions headings="0" gridLines="0"/>
  <pageMargins left="0.70866141732283472" right="0.70866141732283472" top="0.74803149606299213" bottom="0.74803149606299213" header="0.31496062992125984" footer="0.31496062992125984"/>
  <pageSetup paperSize="9" scale="45" fitToWidth="1" fitToHeight="1" pageOrder="downThenOver" orientation="landscape" usePrinterDefaults="1" blackAndWhite="0" draft="0" cellComments="none" useFirstPageNumber="0" errors="displayed" horizontalDpi="600" verticalDpi="600" copies="1"/>
  <headerFooter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0" zoomScale="75" workbookViewId="0">
      <selection activeCell="B23" activeCellId="0" sqref="B23:B39"/>
    </sheetView>
  </sheetViews>
  <sheetFormatPr defaultRowHeight="14.25"/>
  <cols>
    <col customWidth="1" min="2" max="2" width="21.140625"/>
    <col customWidth="1" min="7" max="7" width="10.7109375"/>
    <col customWidth="1" min="13" max="13" width="12.28515625"/>
    <col customWidth="1" min="14" max="14" width="10.85546875"/>
    <col customWidth="1" min="22" max="22" width="13.28515625"/>
    <col customWidth="1" min="55" max="55" width="12"/>
    <col customWidth="1" min="69" max="69" width="10.5703125"/>
    <col customWidth="1" min="78" max="78" width="9.7109375"/>
    <col customWidth="1" min="79" max="79" width="11"/>
    <col customWidth="1" min="90" max="90" width="10.85546875"/>
    <col customWidth="1" min="92" max="92" width="11.28515625"/>
  </cols>
  <sheetData>
    <row r="1" s="1" customForma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="1" customFormat="1">
      <c r="A2" s="3" t="s">
        <v>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="1" customFormat="1">
      <c r="A3" s="3" t="s">
        <v>85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="1" customForma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="1" customFormat="1">
      <c r="A5" s="4" t="s">
        <v>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="1" customFormat="1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="1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</row>
    <row r="8" s="7" customFormat="1" ht="15.75" customHeight="1">
      <c r="A8" s="947" t="s">
        <v>88</v>
      </c>
      <c r="B8" s="948" t="s">
        <v>89</v>
      </c>
      <c r="C8" s="949" t="s">
        <v>90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  <c r="Y8" s="12" t="s">
        <v>91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/>
      <c r="AT8" s="949" t="s">
        <v>92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4"/>
      <c r="BP8" s="12" t="s">
        <v>93</v>
      </c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4"/>
      <c r="CL8" s="950" t="s">
        <v>94</v>
      </c>
      <c r="CM8" s="15"/>
      <c r="CN8" s="16"/>
    </row>
    <row r="9" s="7" customFormat="1" ht="15.75" customHeight="1">
      <c r="A9" s="951"/>
      <c r="B9" s="952"/>
      <c r="C9" s="10" t="s">
        <v>95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26" t="s">
        <v>96</v>
      </c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1"/>
      <c r="CL9" s="20"/>
      <c r="CM9" s="18"/>
      <c r="CN9" s="19"/>
    </row>
    <row r="10" s="7" customFormat="1" ht="14.25">
      <c r="A10" s="953"/>
      <c r="B10" s="952"/>
      <c r="C10" s="954" t="s">
        <v>18</v>
      </c>
      <c r="D10" s="955" t="s">
        <v>97</v>
      </c>
      <c r="E10" s="956" t="s">
        <v>15</v>
      </c>
      <c r="F10" s="957" t="s">
        <v>16</v>
      </c>
      <c r="G10" s="957" t="s">
        <v>17</v>
      </c>
      <c r="H10" s="957" t="s">
        <v>18</v>
      </c>
      <c r="I10" s="955" t="s">
        <v>19</v>
      </c>
      <c r="J10" s="956" t="s">
        <v>15</v>
      </c>
      <c r="K10" s="957" t="s">
        <v>16</v>
      </c>
      <c r="L10" s="957" t="s">
        <v>17</v>
      </c>
      <c r="M10" s="957" t="s">
        <v>18</v>
      </c>
      <c r="N10" s="955" t="s">
        <v>19</v>
      </c>
      <c r="O10" s="956" t="s">
        <v>15</v>
      </c>
      <c r="P10" s="957" t="s">
        <v>16</v>
      </c>
      <c r="Q10" s="957" t="s">
        <v>17</v>
      </c>
      <c r="R10" s="957" t="s">
        <v>18</v>
      </c>
      <c r="S10" s="955" t="s">
        <v>19</v>
      </c>
      <c r="T10" s="956" t="s">
        <v>15</v>
      </c>
      <c r="U10" s="957" t="s">
        <v>16</v>
      </c>
      <c r="V10" s="957" t="s">
        <v>17</v>
      </c>
      <c r="W10" s="957" t="s">
        <v>18</v>
      </c>
      <c r="X10" s="955" t="s">
        <v>19</v>
      </c>
      <c r="Y10" s="956" t="s">
        <v>15</v>
      </c>
      <c r="Z10" s="957" t="s">
        <v>16</v>
      </c>
      <c r="AA10" s="957" t="s">
        <v>17</v>
      </c>
      <c r="AB10" s="957" t="s">
        <v>18</v>
      </c>
      <c r="AC10" s="955" t="s">
        <v>19</v>
      </c>
      <c r="AD10" s="958" t="s">
        <v>15</v>
      </c>
      <c r="AE10" s="959" t="s">
        <v>16</v>
      </c>
      <c r="AF10" s="959" t="s">
        <v>17</v>
      </c>
      <c r="AG10" s="959" t="s">
        <v>18</v>
      </c>
      <c r="AH10" s="960" t="s">
        <v>19</v>
      </c>
      <c r="AI10" s="956" t="s">
        <v>15</v>
      </c>
      <c r="AJ10" s="957" t="s">
        <v>16</v>
      </c>
      <c r="AK10" s="957" t="s">
        <v>17</v>
      </c>
      <c r="AL10" s="957" t="s">
        <v>18</v>
      </c>
      <c r="AM10" s="955" t="s">
        <v>19</v>
      </c>
      <c r="AN10" s="956" t="s">
        <v>15</v>
      </c>
      <c r="AO10" s="957" t="s">
        <v>16</v>
      </c>
      <c r="AP10" s="957" t="s">
        <v>17</v>
      </c>
      <c r="AQ10" s="957" t="s">
        <v>18</v>
      </c>
      <c r="AR10" s="955" t="s">
        <v>19</v>
      </c>
      <c r="AS10" s="954" t="s">
        <v>15</v>
      </c>
      <c r="AT10" s="957" t="s">
        <v>16</v>
      </c>
      <c r="AU10" s="957" t="s">
        <v>17</v>
      </c>
      <c r="AV10" s="955" t="s">
        <v>18</v>
      </c>
      <c r="AW10" s="955" t="s">
        <v>19</v>
      </c>
      <c r="AX10" s="956" t="s">
        <v>15</v>
      </c>
      <c r="AY10" s="957" t="s">
        <v>16</v>
      </c>
      <c r="AZ10" s="957" t="s">
        <v>17</v>
      </c>
      <c r="BA10" s="957" t="s">
        <v>18</v>
      </c>
      <c r="BB10" s="955" t="s">
        <v>19</v>
      </c>
      <c r="BC10" s="956" t="s">
        <v>15</v>
      </c>
      <c r="BD10" s="957" t="s">
        <v>16</v>
      </c>
      <c r="BE10" s="957" t="s">
        <v>17</v>
      </c>
      <c r="BF10" s="957" t="s">
        <v>18</v>
      </c>
      <c r="BG10" s="955" t="s">
        <v>19</v>
      </c>
      <c r="BH10" s="961" t="s">
        <v>15</v>
      </c>
      <c r="BI10" s="962" t="s">
        <v>16</v>
      </c>
      <c r="BJ10" s="962" t="s">
        <v>17</v>
      </c>
      <c r="BK10" s="962" t="s">
        <v>18</v>
      </c>
      <c r="BL10" s="963" t="s">
        <v>19</v>
      </c>
      <c r="BM10" s="956" t="s">
        <v>15</v>
      </c>
      <c r="BN10" s="957" t="s">
        <v>16</v>
      </c>
      <c r="BO10" s="957" t="s">
        <v>17</v>
      </c>
      <c r="BP10" s="957" t="s">
        <v>18</v>
      </c>
      <c r="BQ10" s="955" t="s">
        <v>19</v>
      </c>
      <c r="BR10" s="956" t="s">
        <v>15</v>
      </c>
      <c r="BS10" s="957" t="s">
        <v>16</v>
      </c>
      <c r="BT10" s="957" t="s">
        <v>17</v>
      </c>
      <c r="BU10" s="957" t="s">
        <v>18</v>
      </c>
      <c r="BV10" s="955" t="s">
        <v>19</v>
      </c>
      <c r="BW10" s="956" t="s">
        <v>15</v>
      </c>
      <c r="BX10" s="957" t="s">
        <v>16</v>
      </c>
      <c r="BY10" s="957" t="s">
        <v>17</v>
      </c>
      <c r="BZ10" s="957" t="s">
        <v>18</v>
      </c>
      <c r="CA10" s="955" t="s">
        <v>19</v>
      </c>
      <c r="CB10" s="956" t="s">
        <v>15</v>
      </c>
      <c r="CC10" s="957" t="s">
        <v>16</v>
      </c>
      <c r="CD10" s="957" t="s">
        <v>17</v>
      </c>
      <c r="CE10" s="957" t="s">
        <v>18</v>
      </c>
      <c r="CF10" s="955" t="s">
        <v>19</v>
      </c>
      <c r="CG10" s="956" t="s">
        <v>15</v>
      </c>
      <c r="CH10" s="957" t="s">
        <v>16</v>
      </c>
      <c r="CI10" s="957" t="s">
        <v>17</v>
      </c>
      <c r="CJ10" s="957" t="s">
        <v>18</v>
      </c>
      <c r="CK10" s="955" t="s">
        <v>19</v>
      </c>
      <c r="CL10" s="27" t="s">
        <v>98</v>
      </c>
      <c r="CM10" s="28" t="s">
        <v>23</v>
      </c>
      <c r="CN10" s="29" t="s">
        <v>99</v>
      </c>
    </row>
    <row r="11" s="7" customFormat="1" ht="66.75" customHeight="1">
      <c r="A11" s="964"/>
      <c r="B11" s="965"/>
      <c r="C11" s="966">
        <v>1</v>
      </c>
      <c r="D11" s="967">
        <v>2</v>
      </c>
      <c r="E11" s="968">
        <v>5</v>
      </c>
      <c r="F11" s="969">
        <v>6</v>
      </c>
      <c r="G11" s="969">
        <v>7</v>
      </c>
      <c r="H11" s="969">
        <v>8</v>
      </c>
      <c r="I11" s="967">
        <v>9</v>
      </c>
      <c r="J11" s="968">
        <v>12</v>
      </c>
      <c r="K11" s="969">
        <v>13</v>
      </c>
      <c r="L11" s="969">
        <v>14</v>
      </c>
      <c r="M11" s="969">
        <v>15</v>
      </c>
      <c r="N11" s="967">
        <v>16</v>
      </c>
      <c r="O11" s="968">
        <v>19</v>
      </c>
      <c r="P11" s="969">
        <v>20</v>
      </c>
      <c r="Q11" s="969">
        <v>21</v>
      </c>
      <c r="R11" s="969">
        <v>22</v>
      </c>
      <c r="S11" s="967">
        <v>23</v>
      </c>
      <c r="T11" s="968">
        <v>26</v>
      </c>
      <c r="U11" s="969">
        <v>27</v>
      </c>
      <c r="V11" s="969">
        <v>28</v>
      </c>
      <c r="W11" s="969">
        <v>29</v>
      </c>
      <c r="X11" s="967">
        <v>30</v>
      </c>
      <c r="Y11" s="968">
        <v>3</v>
      </c>
      <c r="Z11" s="969">
        <v>4</v>
      </c>
      <c r="AA11" s="969">
        <v>5</v>
      </c>
      <c r="AB11" s="969">
        <v>6</v>
      </c>
      <c r="AC11" s="967">
        <v>7</v>
      </c>
      <c r="AD11" s="970">
        <v>10</v>
      </c>
      <c r="AE11" s="971">
        <v>11</v>
      </c>
      <c r="AF11" s="971">
        <v>12</v>
      </c>
      <c r="AG11" s="971">
        <v>13</v>
      </c>
      <c r="AH11" s="972">
        <v>14</v>
      </c>
      <c r="AI11" s="968">
        <v>17</v>
      </c>
      <c r="AJ11" s="969">
        <v>18</v>
      </c>
      <c r="AK11" s="969">
        <v>19</v>
      </c>
      <c r="AL11" s="969">
        <v>20</v>
      </c>
      <c r="AM11" s="967">
        <v>21</v>
      </c>
      <c r="AN11" s="968">
        <v>24</v>
      </c>
      <c r="AO11" s="969">
        <v>25</v>
      </c>
      <c r="AP11" s="969">
        <v>26</v>
      </c>
      <c r="AQ11" s="969">
        <v>27</v>
      </c>
      <c r="AR11" s="967">
        <v>28</v>
      </c>
      <c r="AS11" s="966">
        <v>31</v>
      </c>
      <c r="AT11" s="969">
        <v>1</v>
      </c>
      <c r="AU11" s="969">
        <v>2</v>
      </c>
      <c r="AV11" s="967">
        <v>3</v>
      </c>
      <c r="AW11" s="967">
        <v>4</v>
      </c>
      <c r="AX11" s="968">
        <v>7</v>
      </c>
      <c r="AY11" s="969">
        <v>8</v>
      </c>
      <c r="AZ11" s="969">
        <v>9</v>
      </c>
      <c r="BA11" s="969">
        <v>10</v>
      </c>
      <c r="BB11" s="967">
        <v>11</v>
      </c>
      <c r="BC11" s="968">
        <v>14</v>
      </c>
      <c r="BD11" s="969">
        <v>15</v>
      </c>
      <c r="BE11" s="969">
        <v>16</v>
      </c>
      <c r="BF11" s="969">
        <v>17</v>
      </c>
      <c r="BG11" s="967">
        <v>18</v>
      </c>
      <c r="BH11" s="973">
        <v>21</v>
      </c>
      <c r="BI11" s="974">
        <v>22</v>
      </c>
      <c r="BJ11" s="974">
        <v>23</v>
      </c>
      <c r="BK11" s="974">
        <v>24</v>
      </c>
      <c r="BL11" s="975">
        <v>25</v>
      </c>
      <c r="BM11" s="968">
        <v>28</v>
      </c>
      <c r="BN11" s="969">
        <v>29</v>
      </c>
      <c r="BO11" s="969">
        <v>30</v>
      </c>
      <c r="BP11" s="969">
        <v>1</v>
      </c>
      <c r="BQ11" s="967">
        <v>2</v>
      </c>
      <c r="BR11" s="968">
        <v>5</v>
      </c>
      <c r="BS11" s="969">
        <v>6</v>
      </c>
      <c r="BT11" s="969">
        <v>7</v>
      </c>
      <c r="BU11" s="969">
        <v>8</v>
      </c>
      <c r="BV11" s="967">
        <v>9</v>
      </c>
      <c r="BW11" s="968">
        <v>12</v>
      </c>
      <c r="BX11" s="969">
        <v>13</v>
      </c>
      <c r="BY11" s="969">
        <v>14</v>
      </c>
      <c r="BZ11" s="969">
        <v>15</v>
      </c>
      <c r="CA11" s="967">
        <v>16</v>
      </c>
      <c r="CB11" s="968">
        <v>19</v>
      </c>
      <c r="CC11" s="969">
        <v>20</v>
      </c>
      <c r="CD11" s="969">
        <v>21</v>
      </c>
      <c r="CE11" s="969">
        <v>22</v>
      </c>
      <c r="CF11" s="967">
        <v>23</v>
      </c>
      <c r="CG11" s="968">
        <v>26</v>
      </c>
      <c r="CH11" s="969">
        <v>27</v>
      </c>
      <c r="CI11" s="969">
        <v>28</v>
      </c>
      <c r="CJ11" s="969">
        <v>29</v>
      </c>
      <c r="CK11" s="967">
        <v>30</v>
      </c>
      <c r="CL11" s="47"/>
      <c r="CM11" s="48"/>
      <c r="CN11" s="49"/>
    </row>
    <row r="12" s="976" customFormat="1" ht="13.5" customHeight="1">
      <c r="A12" s="977">
        <v>1</v>
      </c>
      <c r="B12" s="978">
        <v>2</v>
      </c>
      <c r="C12" s="979">
        <v>3</v>
      </c>
      <c r="D12" s="980">
        <v>4</v>
      </c>
      <c r="E12" s="979">
        <v>5</v>
      </c>
      <c r="F12" s="981">
        <v>6</v>
      </c>
      <c r="G12" s="981">
        <v>7</v>
      </c>
      <c r="H12" s="981">
        <v>8</v>
      </c>
      <c r="I12" s="980">
        <v>9</v>
      </c>
      <c r="J12" s="979">
        <v>10</v>
      </c>
      <c r="K12" s="981">
        <v>11</v>
      </c>
      <c r="L12" s="981">
        <v>12</v>
      </c>
      <c r="M12" s="981">
        <v>13</v>
      </c>
      <c r="N12" s="980">
        <v>14</v>
      </c>
      <c r="O12" s="982">
        <v>15</v>
      </c>
      <c r="P12" s="981">
        <v>16</v>
      </c>
      <c r="Q12" s="981">
        <v>17</v>
      </c>
      <c r="R12" s="981">
        <v>18</v>
      </c>
      <c r="S12" s="980">
        <v>19</v>
      </c>
      <c r="T12" s="982">
        <v>20</v>
      </c>
      <c r="U12" s="981">
        <v>21</v>
      </c>
      <c r="V12" s="981">
        <v>22</v>
      </c>
      <c r="W12" s="981">
        <v>23</v>
      </c>
      <c r="X12" s="980">
        <v>24</v>
      </c>
      <c r="Y12" s="982">
        <v>25</v>
      </c>
      <c r="Z12" s="981">
        <v>26</v>
      </c>
      <c r="AA12" s="981">
        <v>27</v>
      </c>
      <c r="AB12" s="981">
        <v>28</v>
      </c>
      <c r="AC12" s="980">
        <v>29</v>
      </c>
      <c r="AD12" s="983">
        <v>30</v>
      </c>
      <c r="AE12" s="984">
        <v>31</v>
      </c>
      <c r="AF12" s="984">
        <v>32</v>
      </c>
      <c r="AG12" s="984">
        <v>33</v>
      </c>
      <c r="AH12" s="985">
        <v>34</v>
      </c>
      <c r="AI12" s="982">
        <v>35</v>
      </c>
      <c r="AJ12" s="981">
        <v>36</v>
      </c>
      <c r="AK12" s="981">
        <v>37</v>
      </c>
      <c r="AL12" s="981">
        <v>38</v>
      </c>
      <c r="AM12" s="980">
        <v>39</v>
      </c>
      <c r="AN12" s="982">
        <v>40</v>
      </c>
      <c r="AO12" s="981">
        <v>41</v>
      </c>
      <c r="AP12" s="981">
        <v>42</v>
      </c>
      <c r="AQ12" s="981">
        <v>43</v>
      </c>
      <c r="AR12" s="980">
        <v>44</v>
      </c>
      <c r="AS12" s="982">
        <v>45</v>
      </c>
      <c r="AT12" s="981">
        <v>46</v>
      </c>
      <c r="AU12" s="981">
        <v>47</v>
      </c>
      <c r="AV12" s="986">
        <v>48</v>
      </c>
      <c r="AW12" s="980">
        <v>49</v>
      </c>
      <c r="AX12" s="979">
        <v>50</v>
      </c>
      <c r="AY12" s="981">
        <v>51</v>
      </c>
      <c r="AZ12" s="981">
        <v>52</v>
      </c>
      <c r="BA12" s="981">
        <v>53</v>
      </c>
      <c r="BB12" s="980">
        <v>54</v>
      </c>
      <c r="BC12" s="979">
        <v>55</v>
      </c>
      <c r="BD12" s="981">
        <v>56</v>
      </c>
      <c r="BE12" s="981">
        <v>57</v>
      </c>
      <c r="BF12" s="981">
        <v>58</v>
      </c>
      <c r="BG12" s="980">
        <v>59</v>
      </c>
      <c r="BH12" s="987">
        <v>60</v>
      </c>
      <c r="BI12" s="988">
        <v>61</v>
      </c>
      <c r="BJ12" s="988">
        <v>62</v>
      </c>
      <c r="BK12" s="988">
        <v>63</v>
      </c>
      <c r="BL12" s="989">
        <v>64</v>
      </c>
      <c r="BM12" s="982">
        <v>65</v>
      </c>
      <c r="BN12" s="981">
        <v>66</v>
      </c>
      <c r="BO12" s="981">
        <v>67</v>
      </c>
      <c r="BP12" s="981">
        <v>68</v>
      </c>
      <c r="BQ12" s="980">
        <v>69</v>
      </c>
      <c r="BR12" s="979">
        <v>70</v>
      </c>
      <c r="BS12" s="981">
        <v>71</v>
      </c>
      <c r="BT12" s="981">
        <v>72</v>
      </c>
      <c r="BU12" s="981">
        <v>73</v>
      </c>
      <c r="BV12" s="980">
        <v>74</v>
      </c>
      <c r="BW12" s="979">
        <v>75</v>
      </c>
      <c r="BX12" s="981">
        <v>76</v>
      </c>
      <c r="BY12" s="981">
        <v>77</v>
      </c>
      <c r="BZ12" s="981">
        <v>78</v>
      </c>
      <c r="CA12" s="980">
        <v>79</v>
      </c>
      <c r="CB12" s="979">
        <v>80</v>
      </c>
      <c r="CC12" s="981">
        <v>81</v>
      </c>
      <c r="CD12" s="981">
        <v>82</v>
      </c>
      <c r="CE12" s="981">
        <v>83</v>
      </c>
      <c r="CF12" s="980">
        <v>84</v>
      </c>
      <c r="CG12" s="979">
        <v>85</v>
      </c>
      <c r="CH12" s="981">
        <v>86</v>
      </c>
      <c r="CI12" s="981">
        <v>87</v>
      </c>
      <c r="CJ12" s="981">
        <v>88</v>
      </c>
      <c r="CK12" s="980">
        <v>89</v>
      </c>
      <c r="CL12" s="990">
        <v>90</v>
      </c>
      <c r="CM12" s="991">
        <v>91</v>
      </c>
      <c r="CN12" s="992">
        <v>92</v>
      </c>
    </row>
    <row r="13" s="1" customFormat="1" ht="15.75">
      <c r="A13" s="993" t="s">
        <v>100</v>
      </c>
      <c r="B13" s="994"/>
      <c r="C13" s="995"/>
      <c r="D13" s="996"/>
      <c r="E13" s="997"/>
      <c r="F13" s="998"/>
      <c r="G13" s="998"/>
      <c r="H13" s="998"/>
      <c r="I13" s="996"/>
      <c r="J13" s="997"/>
      <c r="K13" s="998"/>
      <c r="L13" s="998"/>
      <c r="M13" s="999"/>
      <c r="N13" s="1000"/>
      <c r="O13" s="1001"/>
      <c r="P13" s="999"/>
      <c r="Q13" s="999"/>
      <c r="R13" s="999"/>
      <c r="S13" s="1000"/>
      <c r="T13" s="1001"/>
      <c r="U13" s="999"/>
      <c r="V13" s="999"/>
      <c r="W13" s="999"/>
      <c r="X13" s="1000"/>
      <c r="Y13" s="1002"/>
      <c r="Z13" s="933"/>
      <c r="AA13" s="933"/>
      <c r="AB13" s="933"/>
      <c r="AC13" s="943"/>
      <c r="AD13" s="1003"/>
      <c r="AE13" s="1004"/>
      <c r="AF13" s="1004"/>
      <c r="AG13" s="1004"/>
      <c r="AH13" s="1005"/>
      <c r="AI13" s="337" t="s">
        <v>25</v>
      </c>
      <c r="AJ13" s="933"/>
      <c r="AK13" s="933"/>
      <c r="AL13" s="933"/>
      <c r="AM13" s="943"/>
      <c r="AN13" s="1002"/>
      <c r="AO13" s="998"/>
      <c r="AP13" s="998"/>
      <c r="AQ13" s="998"/>
      <c r="AR13" s="996"/>
      <c r="AS13" s="995"/>
      <c r="AT13" s="998"/>
      <c r="AU13" s="998"/>
      <c r="AV13" s="1006"/>
      <c r="AW13" s="996"/>
      <c r="AX13" s="997"/>
      <c r="AY13" s="998"/>
      <c r="AZ13" s="998"/>
      <c r="BA13" s="998"/>
      <c r="BB13" s="996"/>
      <c r="BC13" s="997"/>
      <c r="BD13" s="998"/>
      <c r="BE13" s="998"/>
      <c r="BF13" s="998"/>
      <c r="BG13" s="996"/>
      <c r="BH13" s="1007"/>
      <c r="BI13" s="1008"/>
      <c r="BJ13" s="1008"/>
      <c r="BK13" s="1008"/>
      <c r="BL13" s="1009"/>
      <c r="BM13" s="1010" t="s">
        <v>25</v>
      </c>
      <c r="BN13" s="998"/>
      <c r="BO13" s="998"/>
      <c r="BP13" s="998"/>
      <c r="BQ13" s="996"/>
      <c r="BR13" s="997"/>
      <c r="BS13" s="998"/>
      <c r="BT13" s="998"/>
      <c r="BU13" s="998"/>
      <c r="BV13" s="996"/>
      <c r="BW13" s="997"/>
      <c r="BX13" s="998"/>
      <c r="BY13" s="998"/>
      <c r="BZ13" s="998"/>
      <c r="CA13" s="996"/>
      <c r="CB13" s="997"/>
      <c r="CC13" s="998"/>
      <c r="CD13" s="998"/>
      <c r="CE13" s="1011"/>
      <c r="CF13" s="996"/>
      <c r="CG13" s="997"/>
      <c r="CH13" s="998"/>
      <c r="CI13" s="998"/>
      <c r="CJ13" s="998"/>
      <c r="CK13" s="996"/>
      <c r="CL13" s="1012"/>
      <c r="CM13" s="1012"/>
      <c r="CN13" s="1012"/>
    </row>
    <row r="14" s="1013" customFormat="1" ht="15.75">
      <c r="A14" s="1014" t="s">
        <v>101</v>
      </c>
      <c r="B14" s="1015"/>
      <c r="C14" s="1016"/>
      <c r="D14" s="1017"/>
      <c r="E14" s="1018"/>
      <c r="F14" s="1019"/>
      <c r="G14" s="1019"/>
      <c r="H14" s="1019"/>
      <c r="I14" s="1017"/>
      <c r="J14" s="1018"/>
      <c r="K14" s="1019"/>
      <c r="L14" s="1019"/>
      <c r="M14" s="1019"/>
      <c r="N14" s="1017"/>
      <c r="O14" s="1016"/>
      <c r="P14" s="1019"/>
      <c r="Q14" s="1019"/>
      <c r="R14" s="1019"/>
      <c r="S14" s="1017"/>
      <c r="T14" s="1016"/>
      <c r="U14" s="1019"/>
      <c r="V14" s="1019"/>
      <c r="W14" s="1019"/>
      <c r="X14" s="1017"/>
      <c r="Y14" s="1018"/>
      <c r="Z14" s="1019"/>
      <c r="AA14" s="1019"/>
      <c r="AB14" s="1019"/>
      <c r="AC14" s="1017"/>
      <c r="AD14" s="1020"/>
      <c r="AE14" s="1021"/>
      <c r="AF14" s="1021"/>
      <c r="AG14" s="1021"/>
      <c r="AH14" s="1022"/>
      <c r="AI14" s="1023" t="s">
        <v>25</v>
      </c>
      <c r="AJ14" s="1019"/>
      <c r="AK14" s="1019"/>
      <c r="AL14" s="1019"/>
      <c r="AM14" s="1017"/>
      <c r="AN14" s="1018"/>
      <c r="AO14" s="1019"/>
      <c r="AP14" s="1019"/>
      <c r="AQ14" s="1019"/>
      <c r="AR14" s="1017"/>
      <c r="AS14" s="1016"/>
      <c r="AT14" s="1019"/>
      <c r="AU14" s="1019"/>
      <c r="AV14" s="1024"/>
      <c r="AW14" s="1017"/>
      <c r="AX14" s="1018"/>
      <c r="AY14" s="1019"/>
      <c r="AZ14" s="1019"/>
      <c r="BA14" s="1019"/>
      <c r="BB14" s="1017"/>
      <c r="BC14" s="1018"/>
      <c r="BD14" s="1019"/>
      <c r="BE14" s="1019"/>
      <c r="BF14" s="1019"/>
      <c r="BG14" s="1017"/>
      <c r="BH14" s="1025"/>
      <c r="BI14" s="1026"/>
      <c r="BJ14" s="1026"/>
      <c r="BK14" s="1026"/>
      <c r="BL14" s="1027"/>
      <c r="BM14" s="1028" t="s">
        <v>25</v>
      </c>
      <c r="BN14" s="1019"/>
      <c r="BO14" s="1019"/>
      <c r="BP14" s="1019"/>
      <c r="BQ14" s="1017"/>
      <c r="BR14" s="1018"/>
      <c r="BS14" s="1019"/>
      <c r="BT14" s="1019"/>
      <c r="BU14" s="1019"/>
      <c r="BV14" s="1017"/>
      <c r="BW14" s="1018"/>
      <c r="BX14" s="1019"/>
      <c r="BY14" s="1019"/>
      <c r="BZ14" s="1019"/>
      <c r="CA14" s="1017"/>
      <c r="CB14" s="1018"/>
      <c r="CC14" s="1019"/>
      <c r="CD14" s="1019"/>
      <c r="CE14" s="1029"/>
      <c r="CF14" s="1017"/>
      <c r="CG14" s="1018"/>
      <c r="CH14" s="1019"/>
      <c r="CI14" s="1019"/>
      <c r="CJ14" s="1019"/>
      <c r="CK14" s="1017"/>
      <c r="CL14" s="1030"/>
      <c r="CM14" s="1030"/>
      <c r="CN14" s="1030"/>
    </row>
    <row r="15" s="1" customFormat="1" ht="15.75">
      <c r="A15" s="1031" t="s">
        <v>102</v>
      </c>
      <c r="B15" s="1032"/>
      <c r="C15" s="1033"/>
      <c r="D15" s="1034"/>
      <c r="E15" s="1035"/>
      <c r="F15" s="1036"/>
      <c r="G15" s="1036"/>
      <c r="H15" s="1036"/>
      <c r="I15" s="1034"/>
      <c r="J15" s="1035"/>
      <c r="K15" s="1036"/>
      <c r="L15" s="1036"/>
      <c r="M15" s="1036"/>
      <c r="N15" s="1034"/>
      <c r="O15" s="1033"/>
      <c r="P15" s="1036"/>
      <c r="Q15" s="1036"/>
      <c r="R15" s="1036"/>
      <c r="S15" s="1034"/>
      <c r="T15" s="1033"/>
      <c r="U15" s="1036"/>
      <c r="V15" s="1036"/>
      <c r="W15" s="1036"/>
      <c r="X15" s="1034"/>
      <c r="Y15" s="1035"/>
      <c r="Z15" s="1036"/>
      <c r="AA15" s="1036"/>
      <c r="AB15" s="1036"/>
      <c r="AC15" s="1034"/>
      <c r="AD15" s="1020"/>
      <c r="AE15" s="1021"/>
      <c r="AF15" s="1021"/>
      <c r="AG15" s="1021"/>
      <c r="AH15" s="1022"/>
      <c r="AI15" s="1037" t="s">
        <v>25</v>
      </c>
      <c r="AJ15" s="1036"/>
      <c r="AK15" s="1036"/>
      <c r="AL15" s="1036"/>
      <c r="AM15" s="1034"/>
      <c r="AN15" s="1035"/>
      <c r="AO15" s="1036"/>
      <c r="AP15" s="1036"/>
      <c r="AQ15" s="1036"/>
      <c r="AR15" s="1034"/>
      <c r="AS15" s="1033"/>
      <c r="AT15" s="1036"/>
      <c r="AU15" s="1036"/>
      <c r="AV15" s="1038"/>
      <c r="AW15" s="1034"/>
      <c r="AX15" s="1035"/>
      <c r="AY15" s="1036"/>
      <c r="AZ15" s="1036"/>
      <c r="BA15" s="1036"/>
      <c r="BB15" s="1034"/>
      <c r="BC15" s="1035"/>
      <c r="BD15" s="1036"/>
      <c r="BE15" s="1036"/>
      <c r="BF15" s="1036"/>
      <c r="BG15" s="1034"/>
      <c r="BH15" s="1025"/>
      <c r="BI15" s="1026"/>
      <c r="BJ15" s="1026"/>
      <c r="BK15" s="1026"/>
      <c r="BL15" s="1027"/>
      <c r="BM15" s="1037" t="s">
        <v>25</v>
      </c>
      <c r="BN15" s="1036"/>
      <c r="BO15" s="1036"/>
      <c r="BP15" s="1036"/>
      <c r="BQ15" s="1034"/>
      <c r="BR15" s="1035"/>
      <c r="BS15" s="1036"/>
      <c r="BT15" s="1036"/>
      <c r="BU15" s="1036"/>
      <c r="BV15" s="1034"/>
      <c r="BW15" s="1035"/>
      <c r="BX15" s="1036"/>
      <c r="BY15" s="1036"/>
      <c r="BZ15" s="1036"/>
      <c r="CA15" s="1034"/>
      <c r="CB15" s="1035"/>
      <c r="CC15" s="1036"/>
      <c r="CD15" s="1036"/>
      <c r="CE15" s="1039"/>
      <c r="CF15" s="1034"/>
      <c r="CG15" s="1035"/>
      <c r="CH15" s="1036"/>
      <c r="CI15" s="1036"/>
      <c r="CJ15" s="1036"/>
      <c r="CK15" s="1034"/>
      <c r="CL15" s="1040"/>
      <c r="CM15" s="1040"/>
      <c r="CN15" s="1040"/>
    </row>
    <row r="16" s="1013" customFormat="1" ht="21" customHeight="1">
      <c r="A16" s="1041" t="s">
        <v>103</v>
      </c>
      <c r="B16" s="1042"/>
      <c r="C16" s="1043"/>
      <c r="D16" s="1044"/>
      <c r="E16" s="1045"/>
      <c r="F16" s="1046"/>
      <c r="G16" s="1046"/>
      <c r="H16" s="1046"/>
      <c r="I16" s="1044"/>
      <c r="J16" s="1045"/>
      <c r="K16" s="1046"/>
      <c r="L16" s="1046"/>
      <c r="M16" s="1046"/>
      <c r="N16" s="1044"/>
      <c r="O16" s="1043"/>
      <c r="P16" s="1046"/>
      <c r="Q16" s="1046"/>
      <c r="R16" s="1046"/>
      <c r="S16" s="1044"/>
      <c r="T16" s="1043"/>
      <c r="U16" s="1046"/>
      <c r="V16" s="1046"/>
      <c r="W16" s="1046"/>
      <c r="X16" s="1044"/>
      <c r="Y16" s="1045"/>
      <c r="Z16" s="1046"/>
      <c r="AA16" s="1046"/>
      <c r="AB16" s="1046"/>
      <c r="AC16" s="1044"/>
      <c r="AD16" s="1047"/>
      <c r="AE16" s="1048"/>
      <c r="AF16" s="1048"/>
      <c r="AG16" s="1048"/>
      <c r="AH16" s="1049"/>
      <c r="AI16" s="1050" t="s">
        <v>25</v>
      </c>
      <c r="AJ16" s="1046"/>
      <c r="AK16" s="1046"/>
      <c r="AL16" s="1019"/>
      <c r="AM16" s="1017"/>
      <c r="AN16" s="1018"/>
      <c r="AO16" s="1019"/>
      <c r="AP16" s="1019"/>
      <c r="AQ16" s="1019"/>
      <c r="AR16" s="1017"/>
      <c r="AS16" s="1016"/>
      <c r="AT16" s="1019"/>
      <c r="AU16" s="1019"/>
      <c r="AV16" s="1024"/>
      <c r="AW16" s="1017"/>
      <c r="AX16" s="1018"/>
      <c r="AY16" s="1019"/>
      <c r="AZ16" s="1019"/>
      <c r="BA16" s="1019"/>
      <c r="BB16" s="1017"/>
      <c r="BC16" s="1018"/>
      <c r="BD16" s="1019"/>
      <c r="BE16" s="1019"/>
      <c r="BF16" s="1019"/>
      <c r="BG16" s="1017"/>
      <c r="BH16" s="1025"/>
      <c r="BI16" s="1026"/>
      <c r="BJ16" s="1026"/>
      <c r="BK16" s="1026"/>
      <c r="BL16" s="1027"/>
      <c r="BM16" s="1028" t="s">
        <v>25</v>
      </c>
      <c r="BN16" s="1019"/>
      <c r="BO16" s="1019"/>
      <c r="BP16" s="1019"/>
      <c r="BQ16" s="1017"/>
      <c r="BR16" s="1018"/>
      <c r="BS16" s="1019"/>
      <c r="BT16" s="1019"/>
      <c r="BU16" s="1019"/>
      <c r="BV16" s="1017"/>
      <c r="BW16" s="1018"/>
      <c r="BX16" s="1019"/>
      <c r="BY16" s="1019"/>
      <c r="BZ16" s="1019"/>
      <c r="CA16" s="1017"/>
      <c r="CB16" s="1018"/>
      <c r="CC16" s="1019"/>
      <c r="CD16" s="1019"/>
      <c r="CE16" s="1019"/>
      <c r="CF16" s="1017"/>
      <c r="CG16" s="1018"/>
      <c r="CH16" s="1019"/>
      <c r="CI16" s="1019"/>
      <c r="CJ16" s="1019"/>
      <c r="CK16" s="1017"/>
      <c r="CL16" s="1051"/>
      <c r="CM16" s="1052"/>
      <c r="CN16" s="1053"/>
    </row>
    <row r="17" s="1" customFormat="1" ht="15.75">
      <c r="A17" s="1031" t="s">
        <v>104</v>
      </c>
      <c r="B17" s="1032"/>
      <c r="C17" s="1033"/>
      <c r="D17" s="1034"/>
      <c r="E17" s="1035"/>
      <c r="F17" s="1036"/>
      <c r="G17" s="1036"/>
      <c r="H17" s="1036"/>
      <c r="I17" s="1034"/>
      <c r="J17" s="1035"/>
      <c r="K17" s="1036"/>
      <c r="L17" s="1036"/>
      <c r="M17" s="1036"/>
      <c r="N17" s="1034"/>
      <c r="O17" s="1033"/>
      <c r="P17" s="1036"/>
      <c r="Q17" s="1036"/>
      <c r="R17" s="1036"/>
      <c r="S17" s="1034"/>
      <c r="T17" s="1033"/>
      <c r="U17" s="1036"/>
      <c r="V17" s="1036"/>
      <c r="W17" s="1036"/>
      <c r="X17" s="1034"/>
      <c r="Y17" s="1035"/>
      <c r="Z17" s="1036"/>
      <c r="AA17" s="1036"/>
      <c r="AB17" s="1036"/>
      <c r="AC17" s="1034"/>
      <c r="AD17" s="1054"/>
      <c r="AE17" s="1055"/>
      <c r="AF17" s="1055"/>
      <c r="AG17" s="1055"/>
      <c r="AH17" s="1056"/>
      <c r="AI17" s="1037" t="s">
        <v>25</v>
      </c>
      <c r="AJ17" s="1036"/>
      <c r="AK17" s="1034"/>
      <c r="AL17" s="1035"/>
      <c r="AM17" s="1034"/>
      <c r="AN17" s="1035"/>
      <c r="AO17" s="1036"/>
      <c r="AP17" s="1036"/>
      <c r="AQ17" s="1036"/>
      <c r="AR17" s="1034"/>
      <c r="AS17" s="1033"/>
      <c r="AT17" s="1036"/>
      <c r="AU17" s="1036"/>
      <c r="AV17" s="1038"/>
      <c r="AW17" s="1034"/>
      <c r="AX17" s="1035"/>
      <c r="AY17" s="1036"/>
      <c r="AZ17" s="1036"/>
      <c r="BA17" s="1036"/>
      <c r="BB17" s="1034"/>
      <c r="BC17" s="1035"/>
      <c r="BD17" s="1036"/>
      <c r="BE17" s="1036"/>
      <c r="BF17" s="1036"/>
      <c r="BG17" s="1034"/>
      <c r="BH17" s="1025"/>
      <c r="BI17" s="1026"/>
      <c r="BJ17" s="1026"/>
      <c r="BK17" s="1026"/>
      <c r="BL17" s="1027"/>
      <c r="BM17" s="1037" t="s">
        <v>25</v>
      </c>
      <c r="BN17" s="1036"/>
      <c r="BO17" s="1036"/>
      <c r="BP17" s="1036"/>
      <c r="BQ17" s="1034"/>
      <c r="BR17" s="1035"/>
      <c r="BS17" s="1036"/>
      <c r="BT17" s="1036"/>
      <c r="BU17" s="1036"/>
      <c r="BV17" s="1034"/>
      <c r="BW17" s="1035"/>
      <c r="BX17" s="1036"/>
      <c r="BY17" s="1036"/>
      <c r="BZ17" s="1036"/>
      <c r="CA17" s="1034"/>
      <c r="CB17" s="1035"/>
      <c r="CC17" s="1036"/>
      <c r="CD17" s="1036"/>
      <c r="CE17" s="1036"/>
      <c r="CF17" s="1034"/>
      <c r="CG17" s="1035"/>
      <c r="CH17" s="1036"/>
      <c r="CI17" s="1036"/>
      <c r="CJ17" s="1036"/>
      <c r="CK17" s="1034"/>
      <c r="CL17" s="1040"/>
      <c r="CM17" s="1057"/>
      <c r="CN17" s="1058"/>
    </row>
    <row r="18" s="1013" customFormat="1" ht="15.75">
      <c r="A18" s="1059" t="s">
        <v>105</v>
      </c>
      <c r="B18" s="1060"/>
      <c r="C18" s="1061"/>
      <c r="D18" s="1062"/>
      <c r="E18" s="1063"/>
      <c r="F18" s="1064"/>
      <c r="G18" s="1064"/>
      <c r="H18" s="1064"/>
      <c r="I18" s="1062"/>
      <c r="J18" s="1063"/>
      <c r="K18" s="1064"/>
      <c r="L18" s="1064"/>
      <c r="M18" s="1064"/>
      <c r="N18" s="1062"/>
      <c r="O18" s="1061"/>
      <c r="P18" s="1064"/>
      <c r="Q18" s="1064"/>
      <c r="R18" s="1064"/>
      <c r="S18" s="1062"/>
      <c r="T18" s="1061"/>
      <c r="U18" s="1064"/>
      <c r="V18" s="1064"/>
      <c r="W18" s="1064"/>
      <c r="X18" s="1062"/>
      <c r="Y18" s="1063"/>
      <c r="Z18" s="1064"/>
      <c r="AA18" s="1064"/>
      <c r="AB18" s="1064"/>
      <c r="AC18" s="1062"/>
      <c r="AD18" s="1065"/>
      <c r="AE18" s="1066"/>
      <c r="AF18" s="1066"/>
      <c r="AG18" s="1066"/>
      <c r="AH18" s="1067"/>
      <c r="AI18" s="1068" t="s">
        <v>25</v>
      </c>
      <c r="AJ18" s="1064"/>
      <c r="AK18" s="1064"/>
      <c r="AL18" s="1064"/>
      <c r="AM18" s="1062"/>
      <c r="AN18" s="1063"/>
      <c r="AO18" s="1064"/>
      <c r="AP18" s="1064"/>
      <c r="AQ18" s="1064"/>
      <c r="AR18" s="1062"/>
      <c r="AS18" s="1061"/>
      <c r="AT18" s="1064"/>
      <c r="AU18" s="1064"/>
      <c r="AV18" s="1069"/>
      <c r="AW18" s="1062"/>
      <c r="AX18" s="1063"/>
      <c r="AY18" s="1064"/>
      <c r="AZ18" s="1064"/>
      <c r="BA18" s="1064"/>
      <c r="BB18" s="1062"/>
      <c r="BC18" s="1063"/>
      <c r="BD18" s="1064"/>
      <c r="BE18" s="1064"/>
      <c r="BF18" s="1064"/>
      <c r="BG18" s="1062"/>
      <c r="BH18" s="127"/>
      <c r="BI18" s="128"/>
      <c r="BJ18" s="128"/>
      <c r="BK18" s="128"/>
      <c r="BL18" s="147"/>
      <c r="BM18" s="1068" t="s">
        <v>25</v>
      </c>
      <c r="BN18" s="1064"/>
      <c r="BO18" s="1064"/>
      <c r="BP18" s="1064"/>
      <c r="BQ18" s="1062"/>
      <c r="BR18" s="1063"/>
      <c r="BS18" s="1064"/>
      <c r="BT18" s="1064"/>
      <c r="BU18" s="1064"/>
      <c r="BV18" s="1062"/>
      <c r="BW18" s="1063"/>
      <c r="BX18" s="1064"/>
      <c r="BY18" s="1064"/>
      <c r="BZ18" s="1064"/>
      <c r="CA18" s="1062"/>
      <c r="CB18" s="1063"/>
      <c r="CC18" s="1064"/>
      <c r="CD18" s="1064"/>
      <c r="CE18" s="1064"/>
      <c r="CF18" s="1062"/>
      <c r="CG18" s="1063"/>
      <c r="CH18" s="1064"/>
      <c r="CI18" s="1064"/>
      <c r="CJ18" s="1064"/>
      <c r="CK18" s="1062"/>
      <c r="CL18" s="1070"/>
      <c r="CM18" s="1071"/>
      <c r="CN18" s="1072"/>
    </row>
    <row r="19" s="7" customFormat="1" ht="15.75">
      <c r="A19" s="1073" t="s">
        <v>106</v>
      </c>
      <c r="B19" s="1074"/>
      <c r="C19" s="381"/>
      <c r="D19" s="1075"/>
      <c r="E19" s="373"/>
      <c r="F19" s="374"/>
      <c r="G19" s="374"/>
      <c r="H19" s="374"/>
      <c r="I19" s="1075"/>
      <c r="J19" s="373"/>
      <c r="K19" s="374"/>
      <c r="L19" s="374"/>
      <c r="M19" s="374"/>
      <c r="N19" s="1075"/>
      <c r="O19" s="381"/>
      <c r="P19" s="381"/>
      <c r="Q19" s="374"/>
      <c r="R19" s="374"/>
      <c r="S19" s="1075"/>
      <c r="T19" s="381"/>
      <c r="U19" s="374"/>
      <c r="V19" s="374"/>
      <c r="W19" s="374"/>
      <c r="X19" s="1075"/>
      <c r="Y19" s="373"/>
      <c r="Z19" s="374"/>
      <c r="AA19" s="374"/>
      <c r="AB19" s="374"/>
      <c r="AC19" s="1075"/>
      <c r="AD19" s="1076"/>
      <c r="AE19" s="1077"/>
      <c r="AF19" s="1077"/>
      <c r="AG19" s="1077"/>
      <c r="AH19" s="1078"/>
      <c r="AI19" s="143" t="s">
        <v>25</v>
      </c>
      <c r="AJ19" s="375"/>
      <c r="AK19" s="1079"/>
      <c r="AL19" s="1080"/>
      <c r="AM19" s="1081"/>
      <c r="AN19" s="1079"/>
      <c r="AO19" s="1080"/>
      <c r="AP19" s="1080"/>
      <c r="AQ19" s="1080"/>
      <c r="AR19" s="1081"/>
      <c r="AS19" s="1082"/>
      <c r="AT19" s="1080"/>
      <c r="AU19" s="1080"/>
      <c r="AV19" s="1083"/>
      <c r="AW19" s="1081"/>
      <c r="AX19" s="1079"/>
      <c r="AY19" s="1080"/>
      <c r="AZ19" s="1080"/>
      <c r="BA19" s="1080"/>
      <c r="BB19" s="1081"/>
      <c r="BC19" s="1079"/>
      <c r="BD19" s="1080"/>
      <c r="BE19" s="1080"/>
      <c r="BF19" s="1080"/>
      <c r="BG19" s="1081"/>
      <c r="BH19" s="1084"/>
      <c r="BI19" s="1085"/>
      <c r="BJ19" s="1085"/>
      <c r="BK19" s="1085"/>
      <c r="BL19" s="1086"/>
      <c r="BM19" s="1037" t="s">
        <v>25</v>
      </c>
      <c r="BN19" s="1080"/>
      <c r="BO19" s="1080"/>
      <c r="BP19" s="1080"/>
      <c r="BQ19" s="1081"/>
      <c r="BR19" s="1079"/>
      <c r="BS19" s="1080"/>
      <c r="BT19" s="1080"/>
      <c r="BU19" s="1080"/>
      <c r="BV19" s="1081"/>
      <c r="BW19" s="1079"/>
      <c r="BX19" s="1080"/>
      <c r="BY19" s="1080"/>
      <c r="BZ19" s="1080"/>
      <c r="CA19" s="1081"/>
      <c r="CB19" s="1079"/>
      <c r="CC19" s="1080"/>
      <c r="CD19" s="1080"/>
      <c r="CE19" s="1080"/>
      <c r="CF19" s="1081"/>
      <c r="CG19" s="1079"/>
      <c r="CH19" s="1080"/>
      <c r="CI19" s="1080"/>
      <c r="CJ19" s="1080"/>
      <c r="CK19" s="1081"/>
      <c r="CL19" s="1087"/>
      <c r="CM19" s="1088"/>
      <c r="CN19" s="1089"/>
    </row>
    <row r="20" s="1090" customFormat="1" ht="15.75">
      <c r="A20" s="1059" t="s">
        <v>107</v>
      </c>
      <c r="B20" s="1060"/>
      <c r="C20" s="1091"/>
      <c r="D20" s="1092"/>
      <c r="E20" s="1093"/>
      <c r="F20" s="1094"/>
      <c r="G20" s="1094"/>
      <c r="H20" s="1094"/>
      <c r="I20" s="1092"/>
      <c r="J20" s="1093"/>
      <c r="K20" s="1094"/>
      <c r="L20" s="1094"/>
      <c r="M20" s="1094"/>
      <c r="N20" s="1092"/>
      <c r="O20" s="1091"/>
      <c r="P20" s="1091"/>
      <c r="Q20" s="1094"/>
      <c r="R20" s="1094"/>
      <c r="S20" s="1092"/>
      <c r="T20" s="1091"/>
      <c r="U20" s="1094"/>
      <c r="V20" s="1094"/>
      <c r="W20" s="1094"/>
      <c r="X20" s="1092"/>
      <c r="Y20" s="1093"/>
      <c r="Z20" s="1094"/>
      <c r="AA20" s="1094"/>
      <c r="AB20" s="1094"/>
      <c r="AC20" s="1092"/>
      <c r="AD20" s="1076"/>
      <c r="AE20" s="1077"/>
      <c r="AF20" s="1077"/>
      <c r="AG20" s="1077"/>
      <c r="AH20" s="1078"/>
      <c r="AI20" s="1068" t="s">
        <v>25</v>
      </c>
      <c r="AJ20" s="1094"/>
      <c r="AK20" s="1095"/>
      <c r="AL20" s="1096"/>
      <c r="AM20" s="1097"/>
      <c r="AN20" s="1096"/>
      <c r="AO20" s="1098"/>
      <c r="AP20" s="1098"/>
      <c r="AQ20" s="1098"/>
      <c r="AR20" s="1097"/>
      <c r="AS20" s="1099"/>
      <c r="AT20" s="1098"/>
      <c r="AU20" s="1098"/>
      <c r="AV20" s="1100"/>
      <c r="AW20" s="1097"/>
      <c r="AX20" s="1096"/>
      <c r="AY20" s="1098"/>
      <c r="AZ20" s="1098"/>
      <c r="BA20" s="1098"/>
      <c r="BB20" s="1097"/>
      <c r="BC20" s="1096"/>
      <c r="BD20" s="1098"/>
      <c r="BE20" s="1098"/>
      <c r="BF20" s="1098"/>
      <c r="BG20" s="1097"/>
      <c r="BH20" s="1084"/>
      <c r="BI20" s="1085"/>
      <c r="BJ20" s="1085"/>
      <c r="BK20" s="1085"/>
      <c r="BL20" s="1086"/>
      <c r="BM20" s="1028" t="s">
        <v>25</v>
      </c>
      <c r="BN20" s="1098"/>
      <c r="BO20" s="1098"/>
      <c r="BP20" s="1098"/>
      <c r="BQ20" s="1097"/>
      <c r="BR20" s="1096"/>
      <c r="BS20" s="1098"/>
      <c r="BT20" s="1098"/>
      <c r="BU20" s="1098"/>
      <c r="BV20" s="1097"/>
      <c r="BW20" s="1096"/>
      <c r="BX20" s="1098"/>
      <c r="BY20" s="1098"/>
      <c r="BZ20" s="1098"/>
      <c r="CA20" s="1097"/>
      <c r="CB20" s="1096"/>
      <c r="CC20" s="1098"/>
      <c r="CD20" s="1098"/>
      <c r="CE20" s="1098"/>
      <c r="CF20" s="1097"/>
      <c r="CG20" s="1096"/>
      <c r="CH20" s="1098"/>
      <c r="CI20" s="1098"/>
      <c r="CJ20" s="1098"/>
      <c r="CK20" s="1097"/>
      <c r="CL20" s="1101"/>
      <c r="CM20" s="1102"/>
      <c r="CN20" s="1103"/>
    </row>
    <row r="21" s="7" customFormat="1" ht="15.75">
      <c r="A21" s="1073" t="s">
        <v>108</v>
      </c>
      <c r="B21" s="1074"/>
      <c r="C21" s="381"/>
      <c r="D21" s="1075"/>
      <c r="E21" s="373"/>
      <c r="F21" s="374"/>
      <c r="G21" s="374"/>
      <c r="H21" s="374"/>
      <c r="I21" s="1075"/>
      <c r="J21" s="373"/>
      <c r="K21" s="374"/>
      <c r="L21" s="374"/>
      <c r="M21" s="374"/>
      <c r="N21" s="1075"/>
      <c r="O21" s="381"/>
      <c r="P21" s="381"/>
      <c r="Q21" s="374"/>
      <c r="R21" s="374"/>
      <c r="S21" s="1075"/>
      <c r="T21" s="381"/>
      <c r="U21" s="374"/>
      <c r="V21" s="374"/>
      <c r="W21" s="374"/>
      <c r="X21" s="1075"/>
      <c r="Y21" s="373"/>
      <c r="Z21" s="374"/>
      <c r="AA21" s="374"/>
      <c r="AB21" s="381"/>
      <c r="AC21" s="1075"/>
      <c r="AD21" s="1076"/>
      <c r="AE21" s="1104"/>
      <c r="AF21" s="1077"/>
      <c r="AG21" s="1105"/>
      <c r="AH21" s="1078"/>
      <c r="AI21" s="143" t="s">
        <v>25</v>
      </c>
      <c r="AJ21" s="374"/>
      <c r="AK21" s="374"/>
      <c r="AL21" s="1080"/>
      <c r="AM21" s="1081"/>
      <c r="AN21" s="1079"/>
      <c r="AO21" s="1080"/>
      <c r="AP21" s="1080"/>
      <c r="AQ21" s="1080"/>
      <c r="AR21" s="1081"/>
      <c r="AS21" s="1082"/>
      <c r="AT21" s="1080"/>
      <c r="AU21" s="1080"/>
      <c r="AV21" s="1083"/>
      <c r="AW21" s="1081"/>
      <c r="AX21" s="1079"/>
      <c r="AY21" s="1080"/>
      <c r="AZ21" s="1080"/>
      <c r="BA21" s="1080"/>
      <c r="BB21" s="1081"/>
      <c r="BC21" s="1079"/>
      <c r="BD21" s="1080"/>
      <c r="BE21" s="1080"/>
      <c r="BF21" s="1080"/>
      <c r="BG21" s="1081"/>
      <c r="BH21" s="1084"/>
      <c r="BI21" s="1085"/>
      <c r="BJ21" s="1085"/>
      <c r="BK21" s="1085"/>
      <c r="BL21" s="1086"/>
      <c r="BM21" s="1037" t="s">
        <v>25</v>
      </c>
      <c r="BN21" s="1080"/>
      <c r="BO21" s="1080"/>
      <c r="BP21" s="1080"/>
      <c r="BQ21" s="1081"/>
      <c r="BR21" s="1079"/>
      <c r="BS21" s="1080"/>
      <c r="BT21" s="1080"/>
      <c r="BU21" s="1106"/>
      <c r="BV21" s="1081"/>
      <c r="BW21" s="1079"/>
      <c r="BX21" s="1080"/>
      <c r="BY21" s="1080"/>
      <c r="BZ21" s="1080"/>
      <c r="CA21" s="1081"/>
      <c r="CB21" s="1079"/>
      <c r="CC21" s="1080"/>
      <c r="CD21" s="1080"/>
      <c r="CE21" s="1080"/>
      <c r="CF21" s="1081"/>
      <c r="CG21" s="1079"/>
      <c r="CH21" s="1080"/>
      <c r="CI21" s="1080"/>
      <c r="CJ21" s="1080"/>
      <c r="CK21" s="1081"/>
      <c r="CL21" s="1087"/>
      <c r="CM21" s="1088"/>
      <c r="CN21" s="1089"/>
    </row>
    <row r="22" s="1090" customFormat="1" ht="15.75">
      <c r="A22" s="1107" t="s">
        <v>109</v>
      </c>
      <c r="B22" s="1108"/>
      <c r="C22" s="1109"/>
      <c r="D22" s="1110"/>
      <c r="E22" s="1111"/>
      <c r="F22" s="1112"/>
      <c r="G22" s="1112"/>
      <c r="H22" s="1112"/>
      <c r="I22" s="1110"/>
      <c r="J22" s="1111"/>
      <c r="K22" s="1094"/>
      <c r="L22" s="1112"/>
      <c r="M22" s="1094"/>
      <c r="N22" s="1110"/>
      <c r="O22" s="1091"/>
      <c r="P22" s="1091"/>
      <c r="Q22" s="1094"/>
      <c r="R22" s="1094"/>
      <c r="S22" s="1092"/>
      <c r="T22" s="1091"/>
      <c r="U22" s="1094"/>
      <c r="V22" s="1112"/>
      <c r="W22" s="1094"/>
      <c r="X22" s="1110"/>
      <c r="Y22" s="1113"/>
      <c r="Z22" s="1094"/>
      <c r="AA22" s="1114"/>
      <c r="AB22" s="1091"/>
      <c r="AC22" s="1115"/>
      <c r="AD22" s="1116"/>
      <c r="AE22" s="1104"/>
      <c r="AF22" s="1117"/>
      <c r="AG22" s="1105"/>
      <c r="AH22" s="1118"/>
      <c r="AI22" s="1068" t="s">
        <v>25</v>
      </c>
      <c r="AJ22" s="1112"/>
      <c r="AK22" s="1119"/>
      <c r="AL22" s="1120"/>
      <c r="AM22" s="1121"/>
      <c r="AN22" s="1122"/>
      <c r="AO22" s="1123"/>
      <c r="AP22" s="1123"/>
      <c r="AQ22" s="1123"/>
      <c r="AR22" s="1121"/>
      <c r="AS22" s="1124"/>
      <c r="AT22" s="1123"/>
      <c r="AU22" s="1123"/>
      <c r="AV22" s="1125"/>
      <c r="AW22" s="1121"/>
      <c r="AX22" s="1126"/>
      <c r="AY22" s="1123"/>
      <c r="AZ22" s="1123"/>
      <c r="BA22" s="1123"/>
      <c r="BB22" s="1121"/>
      <c r="BC22" s="1124"/>
      <c r="BD22" s="1123"/>
      <c r="BE22" s="1123"/>
      <c r="BF22" s="1123"/>
      <c r="BG22" s="1121"/>
      <c r="BH22" s="1127"/>
      <c r="BI22" s="1128"/>
      <c r="BJ22" s="1128"/>
      <c r="BK22" s="1128"/>
      <c r="BL22" s="1129"/>
      <c r="BM22" s="1028" t="s">
        <v>25</v>
      </c>
      <c r="BN22" s="1123"/>
      <c r="BO22" s="1123"/>
      <c r="BP22" s="1123"/>
      <c r="BQ22" s="1121"/>
      <c r="BR22" s="1126"/>
      <c r="BS22" s="1123"/>
      <c r="BT22" s="1123"/>
      <c r="BU22" s="1130"/>
      <c r="BV22" s="1121"/>
      <c r="BW22" s="1126"/>
      <c r="BX22" s="1123"/>
      <c r="BY22" s="1123"/>
      <c r="BZ22" s="1123"/>
      <c r="CA22" s="1121"/>
      <c r="CB22" s="1126"/>
      <c r="CC22" s="1123"/>
      <c r="CD22" s="1123"/>
      <c r="CE22" s="1123"/>
      <c r="CF22" s="1121"/>
      <c r="CG22" s="1126"/>
      <c r="CH22" s="1123"/>
      <c r="CI22" s="1123"/>
      <c r="CJ22" s="1123"/>
      <c r="CK22" s="1121"/>
      <c r="CL22" s="1131"/>
      <c r="CM22" s="1132"/>
      <c r="CN22" s="1133"/>
    </row>
    <row r="23" s="7" customFormat="1" ht="35.25" customHeight="1">
      <c r="A23" s="1134" t="s">
        <v>110</v>
      </c>
      <c r="B23" s="1135" t="s">
        <v>43</v>
      </c>
      <c r="C23" s="1136"/>
      <c r="D23" s="412"/>
      <c r="E23" s="1137"/>
      <c r="F23" s="410"/>
      <c r="G23" s="410"/>
      <c r="H23" s="265"/>
      <c r="I23" s="414"/>
      <c r="J23" s="1137"/>
      <c r="K23" s="265"/>
      <c r="L23" s="410"/>
      <c r="M23" s="265"/>
      <c r="N23" s="412"/>
      <c r="O23" s="497"/>
      <c r="P23" s="1138" t="s">
        <v>39</v>
      </c>
      <c r="Q23" s="1139"/>
      <c r="R23" s="265"/>
      <c r="S23" s="266"/>
      <c r="T23" s="1140"/>
      <c r="U23" s="265"/>
      <c r="V23" s="410"/>
      <c r="W23" s="265"/>
      <c r="X23" s="412"/>
      <c r="Y23" s="501"/>
      <c r="Z23" s="1141"/>
      <c r="AA23" s="416"/>
      <c r="AB23" s="1140"/>
      <c r="AC23" s="417"/>
      <c r="AD23" s="1142"/>
      <c r="AE23" s="1143"/>
      <c r="AF23" s="1144"/>
      <c r="AG23" s="1145"/>
      <c r="AH23" s="1146"/>
      <c r="AI23" s="54" t="s">
        <v>25</v>
      </c>
      <c r="AJ23" s="410"/>
      <c r="AK23" s="416"/>
      <c r="AL23" s="410"/>
      <c r="AM23" s="417"/>
      <c r="AN23" s="410"/>
      <c r="AO23" s="416"/>
      <c r="AP23" s="1147" t="s">
        <v>34</v>
      </c>
      <c r="AQ23" s="416"/>
      <c r="AR23" s="417"/>
      <c r="AS23" s="501"/>
      <c r="AT23" s="416"/>
      <c r="AU23" s="416"/>
      <c r="AV23" s="418"/>
      <c r="AW23" s="417"/>
      <c r="AX23" s="501"/>
      <c r="AY23" s="416"/>
      <c r="AZ23" s="416"/>
      <c r="BA23" s="416"/>
      <c r="BB23" s="417"/>
      <c r="BC23" s="501"/>
      <c r="BD23" s="416"/>
      <c r="BE23" s="1147" t="s">
        <v>34</v>
      </c>
      <c r="BF23" s="416"/>
      <c r="BG23" s="417"/>
      <c r="BH23" s="1148"/>
      <c r="BI23" s="421"/>
      <c r="BJ23" s="421"/>
      <c r="BK23" s="421"/>
      <c r="BL23" s="423"/>
      <c r="BM23" s="66" t="s">
        <v>25</v>
      </c>
      <c r="BN23" s="416"/>
      <c r="BO23" s="416"/>
      <c r="BP23" s="416"/>
      <c r="BQ23" s="417"/>
      <c r="BR23" s="501"/>
      <c r="BS23" s="416"/>
      <c r="BT23" s="416"/>
      <c r="BU23" s="1149"/>
      <c r="BV23" s="418"/>
      <c r="BW23" s="419"/>
      <c r="BX23" s="416"/>
      <c r="BY23" s="416"/>
      <c r="BZ23" s="1150" t="s">
        <v>111</v>
      </c>
      <c r="CA23" s="418"/>
      <c r="CB23" s="419"/>
      <c r="CC23" s="416"/>
      <c r="CD23" s="416"/>
      <c r="CE23" s="416"/>
      <c r="CF23" s="417"/>
      <c r="CG23" s="501"/>
      <c r="CH23" s="416"/>
      <c r="CI23" s="416"/>
      <c r="CJ23" s="416"/>
      <c r="CK23" s="417"/>
      <c r="CL23" s="434">
        <f t="shared" ref="CL23:CL40" si="4">COUNTIF(C23:CK23,"*")-2</f>
        <v>4</v>
      </c>
      <c r="CM23" s="1151">
        <v>105</v>
      </c>
      <c r="CN23" s="1152">
        <f t="shared" ref="CN23:CN40" si="5">CL23/CM23*100</f>
        <v>3.8095238095238098</v>
      </c>
    </row>
    <row r="24" s="7" customFormat="1">
      <c r="A24" s="1153"/>
      <c r="B24" s="1154" t="s">
        <v>44</v>
      </c>
      <c r="C24" s="1155"/>
      <c r="D24" s="440"/>
      <c r="E24" s="1156"/>
      <c r="F24" s="439"/>
      <c r="G24" s="439"/>
      <c r="H24" s="439"/>
      <c r="I24" s="1157" t="s">
        <v>112</v>
      </c>
      <c r="J24" s="1156"/>
      <c r="K24" s="170"/>
      <c r="L24" s="439"/>
      <c r="M24" s="170"/>
      <c r="N24" s="440"/>
      <c r="O24" s="242"/>
      <c r="P24" s="242"/>
      <c r="Q24" s="306"/>
      <c r="R24" s="170"/>
      <c r="S24" s="231"/>
      <c r="T24" s="548"/>
      <c r="U24" s="170"/>
      <c r="V24" s="439"/>
      <c r="W24" s="170"/>
      <c r="X24" s="1158" t="s">
        <v>113</v>
      </c>
      <c r="Y24" s="461"/>
      <c r="Z24" s="325"/>
      <c r="AA24" s="442"/>
      <c r="AB24" s="548"/>
      <c r="AC24" s="231"/>
      <c r="AD24" s="1159"/>
      <c r="AE24" s="1160"/>
      <c r="AF24" s="1161"/>
      <c r="AG24" s="1162"/>
      <c r="AH24" s="1163"/>
      <c r="AI24" s="115" t="s">
        <v>25</v>
      </c>
      <c r="AJ24" s="439"/>
      <c r="AK24" s="442"/>
      <c r="AL24" s="439"/>
      <c r="AM24" s="443"/>
      <c r="AN24" s="439"/>
      <c r="AO24" s="442"/>
      <c r="AP24" s="442"/>
      <c r="AQ24" s="442"/>
      <c r="AR24" s="231"/>
      <c r="AS24" s="461"/>
      <c r="AT24" s="442"/>
      <c r="AU24" s="442"/>
      <c r="AV24" s="444"/>
      <c r="AW24" s="1158" t="s">
        <v>34</v>
      </c>
      <c r="AX24" s="461"/>
      <c r="AY24" s="442"/>
      <c r="AZ24" s="442"/>
      <c r="BA24" s="442"/>
      <c r="BB24" s="443"/>
      <c r="BC24" s="461"/>
      <c r="BD24" s="442"/>
      <c r="BE24" s="442"/>
      <c r="BF24" s="442"/>
      <c r="BG24" s="443"/>
      <c r="BH24" s="1164"/>
      <c r="BI24" s="447"/>
      <c r="BJ24" s="447"/>
      <c r="BK24" s="447"/>
      <c r="BL24" s="449"/>
      <c r="BM24" s="66" t="s">
        <v>25</v>
      </c>
      <c r="BN24" s="442"/>
      <c r="BO24" s="442"/>
      <c r="BP24" s="442"/>
      <c r="BQ24" s="443"/>
      <c r="BR24" s="461"/>
      <c r="BS24" s="442"/>
      <c r="BT24" s="442"/>
      <c r="BU24" s="1165"/>
      <c r="BV24" s="444"/>
      <c r="BW24" s="445"/>
      <c r="BX24" s="442"/>
      <c r="BY24" s="442"/>
      <c r="BZ24" s="442"/>
      <c r="CA24" s="444"/>
      <c r="CB24" s="445"/>
      <c r="CC24" s="442"/>
      <c r="CD24" s="442"/>
      <c r="CE24" s="1157" t="s">
        <v>35</v>
      </c>
      <c r="CF24" s="443"/>
      <c r="CG24" s="461"/>
      <c r="CH24" s="442"/>
      <c r="CI24" s="442"/>
      <c r="CJ24" s="442"/>
      <c r="CK24" s="443"/>
      <c r="CL24" s="455">
        <f t="shared" si="4"/>
        <v>4</v>
      </c>
      <c r="CM24" s="1166">
        <v>105</v>
      </c>
      <c r="CN24" s="1167">
        <f t="shared" si="5"/>
        <v>3.8095238095238098</v>
      </c>
    </row>
    <row r="25" s="7" customFormat="1" ht="21" customHeight="1">
      <c r="A25" s="1153"/>
      <c r="B25" s="1168" t="s">
        <v>69</v>
      </c>
      <c r="C25" s="1155"/>
      <c r="D25" s="440"/>
      <c r="E25" s="1156"/>
      <c r="F25" s="439"/>
      <c r="G25" s="439"/>
      <c r="H25" s="439"/>
      <c r="I25" s="441"/>
      <c r="J25" s="1156"/>
      <c r="K25" s="170"/>
      <c r="L25" s="439"/>
      <c r="M25" s="1157" t="s">
        <v>114</v>
      </c>
      <c r="N25" s="440"/>
      <c r="O25" s="242"/>
      <c r="P25" s="242"/>
      <c r="Q25" s="306"/>
      <c r="R25" s="170"/>
      <c r="S25" s="231"/>
      <c r="T25" s="548"/>
      <c r="U25" s="170"/>
      <c r="V25" s="439"/>
      <c r="W25" s="170"/>
      <c r="X25" s="440"/>
      <c r="Y25" s="461"/>
      <c r="Z25" s="325"/>
      <c r="AA25" s="442"/>
      <c r="AB25" s="548"/>
      <c r="AC25" s="443"/>
      <c r="AD25" s="1159"/>
      <c r="AE25" s="1160"/>
      <c r="AF25" s="1161"/>
      <c r="AG25" s="1162"/>
      <c r="AH25" s="1163"/>
      <c r="AI25" s="115" t="s">
        <v>25</v>
      </c>
      <c r="AJ25" s="439"/>
      <c r="AK25" s="231"/>
      <c r="AL25" s="439"/>
      <c r="AM25" s="443"/>
      <c r="AN25" s="439"/>
      <c r="AO25" s="442"/>
      <c r="AP25" s="442"/>
      <c r="AQ25" s="442"/>
      <c r="AR25" s="443"/>
      <c r="AS25" s="461"/>
      <c r="AT25" s="442"/>
      <c r="AU25" s="442"/>
      <c r="AV25" s="444"/>
      <c r="AW25" s="443"/>
      <c r="AX25" s="461"/>
      <c r="AY25" s="442"/>
      <c r="AZ25" s="442"/>
      <c r="BA25" s="231"/>
      <c r="BB25" s="443"/>
      <c r="BC25" s="461"/>
      <c r="BD25" s="442"/>
      <c r="BE25" s="442"/>
      <c r="BF25" s="442"/>
      <c r="BG25" s="443"/>
      <c r="BH25" s="1164"/>
      <c r="BI25" s="447"/>
      <c r="BJ25" s="447"/>
      <c r="BK25" s="447"/>
      <c r="BL25" s="449"/>
      <c r="BM25" s="66" t="s">
        <v>25</v>
      </c>
      <c r="BN25" s="442"/>
      <c r="BO25" s="170"/>
      <c r="BP25" s="1157" t="s">
        <v>35</v>
      </c>
      <c r="BQ25" s="443"/>
      <c r="BR25" s="461"/>
      <c r="BS25" s="442"/>
      <c r="BT25" s="442"/>
      <c r="BU25" s="1165"/>
      <c r="BV25" s="444"/>
      <c r="BW25" s="445"/>
      <c r="BX25" s="442"/>
      <c r="BY25" s="442"/>
      <c r="BZ25" s="442"/>
      <c r="CA25" s="444"/>
      <c r="CB25" s="445"/>
      <c r="CC25" s="442"/>
      <c r="CD25" s="442"/>
      <c r="CE25" s="442"/>
      <c r="CF25" s="443"/>
      <c r="CG25" s="461"/>
      <c r="CH25" s="442"/>
      <c r="CI25" s="442"/>
      <c r="CJ25" s="442"/>
      <c r="CK25" s="443"/>
      <c r="CL25" s="455">
        <f t="shared" si="4"/>
        <v>2</v>
      </c>
      <c r="CM25" s="1166">
        <v>34</v>
      </c>
      <c r="CN25" s="1167">
        <f t="shared" si="5"/>
        <v>5.8823529411764701</v>
      </c>
    </row>
    <row r="26" s="7" customFormat="1" ht="16.5" customHeight="1">
      <c r="A26" s="1153"/>
      <c r="B26" s="1169" t="s">
        <v>70</v>
      </c>
      <c r="C26" s="1155"/>
      <c r="D26" s="440"/>
      <c r="E26" s="1156"/>
      <c r="F26" s="439"/>
      <c r="G26" s="439"/>
      <c r="H26" s="439"/>
      <c r="I26" s="441"/>
      <c r="J26" s="1156"/>
      <c r="K26" s="170"/>
      <c r="L26" s="439"/>
      <c r="M26" s="170"/>
      <c r="N26" s="440"/>
      <c r="O26" s="242"/>
      <c r="P26" s="242"/>
      <c r="Q26" s="306"/>
      <c r="R26" s="170"/>
      <c r="S26" s="231"/>
      <c r="T26" s="1157" t="s">
        <v>114</v>
      </c>
      <c r="U26" s="170"/>
      <c r="V26" s="439"/>
      <c r="W26" s="170"/>
      <c r="X26" s="440"/>
      <c r="Y26" s="461"/>
      <c r="Z26" s="325"/>
      <c r="AA26" s="442"/>
      <c r="AB26" s="548"/>
      <c r="AC26" s="443"/>
      <c r="AD26" s="1159"/>
      <c r="AE26" s="1160"/>
      <c r="AF26" s="1161"/>
      <c r="AG26" s="1162"/>
      <c r="AH26" s="1163"/>
      <c r="AI26" s="115" t="s">
        <v>25</v>
      </c>
      <c r="AJ26" s="439"/>
      <c r="AK26" s="442"/>
      <c r="AL26" s="439"/>
      <c r="AM26" s="443"/>
      <c r="AN26" s="439"/>
      <c r="AO26" s="442"/>
      <c r="AP26" s="442"/>
      <c r="AQ26" s="442"/>
      <c r="AR26" s="443"/>
      <c r="AS26" s="461"/>
      <c r="AT26" s="442"/>
      <c r="AU26" s="442"/>
      <c r="AV26" s="444"/>
      <c r="AW26" s="443"/>
      <c r="AX26" s="461"/>
      <c r="AY26" s="442"/>
      <c r="AZ26" s="442"/>
      <c r="BA26" s="442"/>
      <c r="BB26" s="443"/>
      <c r="BC26" s="461"/>
      <c r="BD26" s="442"/>
      <c r="BE26" s="442"/>
      <c r="BF26" s="442"/>
      <c r="BG26" s="443"/>
      <c r="BH26" s="1164"/>
      <c r="BI26" s="447"/>
      <c r="BJ26" s="447"/>
      <c r="BK26" s="447"/>
      <c r="BL26" s="449"/>
      <c r="BM26" s="66" t="s">
        <v>25</v>
      </c>
      <c r="BN26" s="442"/>
      <c r="BO26" s="442"/>
      <c r="BP26" s="442"/>
      <c r="BQ26" s="443"/>
      <c r="BR26" s="461"/>
      <c r="BS26" s="442"/>
      <c r="BT26" s="442"/>
      <c r="BU26" s="1165"/>
      <c r="BV26" s="444"/>
      <c r="BW26" s="445"/>
      <c r="BX26" s="442"/>
      <c r="BY26" s="442"/>
      <c r="BZ26" s="442"/>
      <c r="CA26" s="1157" t="s">
        <v>113</v>
      </c>
      <c r="CB26" s="445"/>
      <c r="CC26" s="442"/>
      <c r="CD26" s="442"/>
      <c r="CE26" s="442"/>
      <c r="CF26" s="443"/>
      <c r="CG26" s="461"/>
      <c r="CH26" s="442"/>
      <c r="CI26" s="442"/>
      <c r="CJ26" s="442"/>
      <c r="CK26" s="443"/>
      <c r="CL26" s="455">
        <f t="shared" si="4"/>
        <v>2</v>
      </c>
      <c r="CM26" s="1166">
        <v>34</v>
      </c>
      <c r="CN26" s="1167">
        <f t="shared" si="5"/>
        <v>5.8823529411764701</v>
      </c>
    </row>
    <row r="27" s="7" customFormat="1" ht="20.25" customHeight="1">
      <c r="A27" s="1153"/>
      <c r="B27" s="1168" t="s">
        <v>36</v>
      </c>
      <c r="C27" s="1155"/>
      <c r="D27" s="440"/>
      <c r="E27" s="1156"/>
      <c r="F27" s="439"/>
      <c r="G27" s="439"/>
      <c r="H27" s="1157" t="s">
        <v>112</v>
      </c>
      <c r="I27" s="441"/>
      <c r="J27" s="1156"/>
      <c r="K27" s="170"/>
      <c r="L27" s="439"/>
      <c r="M27" s="170"/>
      <c r="N27" s="440"/>
      <c r="O27" s="242"/>
      <c r="P27" s="242"/>
      <c r="Q27" s="306"/>
      <c r="R27" s="170"/>
      <c r="S27" s="231"/>
      <c r="T27" s="548"/>
      <c r="U27" s="170"/>
      <c r="V27" s="439"/>
      <c r="W27" s="170"/>
      <c r="X27" s="440"/>
      <c r="Y27" s="461"/>
      <c r="Z27" s="325"/>
      <c r="AA27" s="442"/>
      <c r="AB27" s="548"/>
      <c r="AC27" s="1157" t="s">
        <v>113</v>
      </c>
      <c r="AD27" s="1159"/>
      <c r="AE27" s="1160"/>
      <c r="AF27" s="1161"/>
      <c r="AG27" s="1162"/>
      <c r="AH27" s="1163"/>
      <c r="AI27" s="115" t="s">
        <v>25</v>
      </c>
      <c r="AJ27" s="439"/>
      <c r="AK27" s="442"/>
      <c r="AL27" s="439"/>
      <c r="AM27" s="443"/>
      <c r="AN27" s="439"/>
      <c r="AO27" s="442"/>
      <c r="AP27" s="442"/>
      <c r="AQ27" s="442"/>
      <c r="AR27" s="443"/>
      <c r="AS27" s="461"/>
      <c r="AT27" s="442"/>
      <c r="AU27" s="442"/>
      <c r="AV27" s="444"/>
      <c r="AW27" s="443"/>
      <c r="AX27" s="461"/>
      <c r="AY27" s="442"/>
      <c r="AZ27" s="442"/>
      <c r="BA27" s="442"/>
      <c r="BB27" s="443"/>
      <c r="BC27" s="461"/>
      <c r="BD27" s="442"/>
      <c r="BE27" s="442"/>
      <c r="BF27" s="442"/>
      <c r="BG27" s="443"/>
      <c r="BH27" s="1164"/>
      <c r="BI27" s="447"/>
      <c r="BJ27" s="447"/>
      <c r="BK27" s="447"/>
      <c r="BL27" s="449"/>
      <c r="BM27" s="66" t="s">
        <v>25</v>
      </c>
      <c r="BN27" s="442"/>
      <c r="BO27" s="442"/>
      <c r="BP27" s="442"/>
      <c r="BQ27" s="443"/>
      <c r="BR27" s="461"/>
      <c r="BS27" s="442"/>
      <c r="BT27" s="442"/>
      <c r="BU27" s="1165"/>
      <c r="BV27" s="1157" t="s">
        <v>113</v>
      </c>
      <c r="BW27" s="445"/>
      <c r="BX27" s="442"/>
      <c r="BY27" s="442"/>
      <c r="BZ27" s="442"/>
      <c r="CA27" s="444"/>
      <c r="CB27" s="445"/>
      <c r="CC27" s="442"/>
      <c r="CD27" s="442"/>
      <c r="CE27" s="442"/>
      <c r="CF27" s="443"/>
      <c r="CG27" s="461"/>
      <c r="CH27" s="442"/>
      <c r="CI27" s="1157" t="s">
        <v>34</v>
      </c>
      <c r="CJ27" s="442"/>
      <c r="CK27" s="443"/>
      <c r="CL27" s="455">
        <f t="shared" si="4"/>
        <v>4</v>
      </c>
      <c r="CM27" s="1166">
        <v>102</v>
      </c>
      <c r="CN27" s="1167">
        <f t="shared" si="5"/>
        <v>3.9215686274509802</v>
      </c>
    </row>
    <row r="28" s="7" customFormat="1" ht="35.25" customHeight="1">
      <c r="A28" s="1153"/>
      <c r="B28" s="1169" t="s">
        <v>73</v>
      </c>
      <c r="C28" s="1155"/>
      <c r="D28" s="440"/>
      <c r="E28" s="1156"/>
      <c r="F28" s="439"/>
      <c r="G28" s="439"/>
      <c r="H28" s="439"/>
      <c r="I28" s="441"/>
      <c r="J28" s="1156"/>
      <c r="K28" s="170"/>
      <c r="L28" s="439"/>
      <c r="M28" s="170"/>
      <c r="N28" s="440"/>
      <c r="O28" s="1170" t="s">
        <v>112</v>
      </c>
      <c r="P28" s="242"/>
      <c r="Q28" s="306"/>
      <c r="R28" s="170"/>
      <c r="S28" s="231"/>
      <c r="T28" s="548"/>
      <c r="U28" s="170"/>
      <c r="V28" s="439"/>
      <c r="W28" s="170"/>
      <c r="X28" s="440"/>
      <c r="Y28" s="461"/>
      <c r="Z28" s="325"/>
      <c r="AA28" s="442"/>
      <c r="AB28" s="548"/>
      <c r="AC28" s="443"/>
      <c r="AD28" s="1159"/>
      <c r="AE28" s="1160"/>
      <c r="AF28" s="1161"/>
      <c r="AG28" s="1162"/>
      <c r="AH28" s="1163"/>
      <c r="AI28" s="115" t="s">
        <v>25</v>
      </c>
      <c r="AJ28" s="439"/>
      <c r="AK28" s="442"/>
      <c r="AL28" s="439"/>
      <c r="AM28" s="443"/>
      <c r="AN28" s="439"/>
      <c r="AO28" s="442"/>
      <c r="AP28" s="442"/>
      <c r="AQ28" s="442"/>
      <c r="AR28" s="443"/>
      <c r="AS28" s="461"/>
      <c r="AT28" s="442"/>
      <c r="AU28" s="442"/>
      <c r="AV28" s="1157" t="s">
        <v>34</v>
      </c>
      <c r="AW28" s="443"/>
      <c r="AX28" s="461"/>
      <c r="AY28" s="442"/>
      <c r="AZ28" s="442"/>
      <c r="BA28" s="442"/>
      <c r="BB28" s="443"/>
      <c r="BC28" s="461"/>
      <c r="BD28" s="442"/>
      <c r="BE28" s="442"/>
      <c r="BF28" s="442"/>
      <c r="BG28" s="443"/>
      <c r="BH28" s="1164"/>
      <c r="BI28" s="447"/>
      <c r="BJ28" s="447"/>
      <c r="BK28" s="447"/>
      <c r="BL28" s="449"/>
      <c r="BM28" s="66" t="s">
        <v>25</v>
      </c>
      <c r="BN28" s="442"/>
      <c r="BO28" s="442"/>
      <c r="BP28" s="442"/>
      <c r="BQ28" s="443"/>
      <c r="BR28" s="461"/>
      <c r="BS28" s="442"/>
      <c r="BT28" s="442"/>
      <c r="BU28" s="1165"/>
      <c r="BV28" s="444"/>
      <c r="BW28" s="445"/>
      <c r="BX28" s="442"/>
      <c r="BY28" s="170"/>
      <c r="BZ28" s="442"/>
      <c r="CA28" s="444"/>
      <c r="CB28" s="445"/>
      <c r="CC28" s="442"/>
      <c r="CD28" s="442"/>
      <c r="CE28" s="442"/>
      <c r="CF28" s="443"/>
      <c r="CG28" s="461"/>
      <c r="CH28" s="442"/>
      <c r="CI28" s="442"/>
      <c r="CJ28" s="170"/>
      <c r="CK28" s="443"/>
      <c r="CL28" s="455">
        <f t="shared" si="4"/>
        <v>2</v>
      </c>
      <c r="CM28" s="1166">
        <v>34</v>
      </c>
      <c r="CN28" s="1167">
        <f t="shared" si="5"/>
        <v>5.8823529411764701</v>
      </c>
    </row>
    <row r="29" s="7" customFormat="1">
      <c r="A29" s="1153"/>
      <c r="B29" s="1168" t="s">
        <v>45</v>
      </c>
      <c r="C29" s="1155"/>
      <c r="D29" s="440"/>
      <c r="E29" s="1156"/>
      <c r="F29" s="439"/>
      <c r="G29" s="439"/>
      <c r="H29" s="439"/>
      <c r="I29" s="441"/>
      <c r="J29" s="1156"/>
      <c r="K29" s="170"/>
      <c r="L29" s="439"/>
      <c r="M29" s="170"/>
      <c r="N29" s="440"/>
      <c r="O29" s="242"/>
      <c r="P29" s="242"/>
      <c r="Q29" s="170"/>
      <c r="R29" s="170"/>
      <c r="S29" s="231"/>
      <c r="T29" s="548"/>
      <c r="U29" s="1171" t="s">
        <v>39</v>
      </c>
      <c r="V29" s="439"/>
      <c r="W29" s="170"/>
      <c r="X29" s="440"/>
      <c r="Y29" s="461"/>
      <c r="Z29" s="325"/>
      <c r="AA29" s="442"/>
      <c r="AB29" s="548"/>
      <c r="AC29" s="443"/>
      <c r="AD29" s="1159"/>
      <c r="AE29" s="1160"/>
      <c r="AF29" s="1161"/>
      <c r="AG29" s="1162"/>
      <c r="AH29" s="1163"/>
      <c r="AI29" s="115" t="s">
        <v>25</v>
      </c>
      <c r="AJ29" s="439"/>
      <c r="AK29" s="442"/>
      <c r="AL29" s="439"/>
      <c r="AM29" s="443"/>
      <c r="AN29" s="439"/>
      <c r="AO29" s="442"/>
      <c r="AP29" s="442"/>
      <c r="AQ29" s="442"/>
      <c r="AR29" s="443"/>
      <c r="AS29" s="461"/>
      <c r="AT29" s="442"/>
      <c r="AU29" s="442"/>
      <c r="AV29" s="444"/>
      <c r="AW29" s="443"/>
      <c r="AX29" s="461"/>
      <c r="AY29" s="442"/>
      <c r="AZ29" s="1157" t="s">
        <v>115</v>
      </c>
      <c r="BA29" s="442"/>
      <c r="BB29" s="443"/>
      <c r="BC29" s="461"/>
      <c r="BD29" s="442"/>
      <c r="BE29" s="442"/>
      <c r="BF29" s="442"/>
      <c r="BG29" s="443"/>
      <c r="BH29" s="1164"/>
      <c r="BI29" s="447"/>
      <c r="BJ29" s="447"/>
      <c r="BK29" s="447"/>
      <c r="BL29" s="449"/>
      <c r="BM29" s="66" t="s">
        <v>25</v>
      </c>
      <c r="BN29" s="442"/>
      <c r="BO29" s="442"/>
      <c r="BP29" s="442"/>
      <c r="BQ29" s="443"/>
      <c r="BR29" s="461"/>
      <c r="BS29" s="442"/>
      <c r="BT29" s="442"/>
      <c r="BU29" s="1165"/>
      <c r="BV29" s="444"/>
      <c r="BW29" s="445"/>
      <c r="BX29" s="442"/>
      <c r="BY29" s="442"/>
      <c r="BZ29" s="442"/>
      <c r="CA29" s="444"/>
      <c r="CB29" s="445"/>
      <c r="CC29" s="442"/>
      <c r="CD29" s="442"/>
      <c r="CE29" s="442"/>
      <c r="CF29" s="443"/>
      <c r="CG29" s="1157" t="s">
        <v>116</v>
      </c>
      <c r="CH29" s="442"/>
      <c r="CI29" s="442"/>
      <c r="CJ29" s="442"/>
      <c r="CK29" s="443"/>
      <c r="CL29" s="455">
        <f t="shared" si="4"/>
        <v>3</v>
      </c>
      <c r="CM29" s="1166">
        <v>68</v>
      </c>
      <c r="CN29" s="1167">
        <f t="shared" si="5"/>
        <v>4.4117647058823533</v>
      </c>
    </row>
    <row r="30" s="7" customFormat="1">
      <c r="A30" s="1153"/>
      <c r="B30" s="1169" t="s">
        <v>53</v>
      </c>
      <c r="C30" s="1155"/>
      <c r="D30" s="440"/>
      <c r="E30" s="1156"/>
      <c r="F30" s="170"/>
      <c r="G30" s="439"/>
      <c r="H30" s="439"/>
      <c r="I30" s="441"/>
      <c r="J30" s="1156"/>
      <c r="K30" s="170"/>
      <c r="L30" s="439"/>
      <c r="M30" s="170"/>
      <c r="N30" s="440"/>
      <c r="O30" s="242"/>
      <c r="P30" s="242"/>
      <c r="Q30" s="306"/>
      <c r="R30" s="170"/>
      <c r="S30" s="231"/>
      <c r="T30" s="548"/>
      <c r="U30" s="170"/>
      <c r="V30" s="439"/>
      <c r="W30" s="170"/>
      <c r="X30" s="440"/>
      <c r="Y30" s="461"/>
      <c r="Z30" s="325"/>
      <c r="AA30" s="442"/>
      <c r="AB30" s="1172" t="s">
        <v>39</v>
      </c>
      <c r="AC30" s="443"/>
      <c r="AD30" s="1159"/>
      <c r="AE30" s="1160"/>
      <c r="AF30" s="1161"/>
      <c r="AG30" s="1162"/>
      <c r="AH30" s="1163"/>
      <c r="AI30" s="115" t="s">
        <v>25</v>
      </c>
      <c r="AJ30" s="439"/>
      <c r="AK30" s="442"/>
      <c r="AL30" s="439"/>
      <c r="AM30" s="443"/>
      <c r="AN30" s="439"/>
      <c r="AO30" s="442"/>
      <c r="AP30" s="442"/>
      <c r="AQ30" s="442"/>
      <c r="AR30" s="443"/>
      <c r="AS30" s="461"/>
      <c r="AT30" s="442"/>
      <c r="AU30" s="442"/>
      <c r="AV30" s="444"/>
      <c r="AW30" s="443"/>
      <c r="AX30" s="461"/>
      <c r="AY30" s="442"/>
      <c r="AZ30" s="442"/>
      <c r="BA30" s="442"/>
      <c r="BB30" s="1158" t="s">
        <v>34</v>
      </c>
      <c r="BC30" s="461"/>
      <c r="BD30" s="442"/>
      <c r="BE30" s="442"/>
      <c r="BF30" s="442"/>
      <c r="BG30" s="443"/>
      <c r="BH30" s="1164"/>
      <c r="BI30" s="447"/>
      <c r="BJ30" s="447"/>
      <c r="BK30" s="447"/>
      <c r="BL30" s="449"/>
      <c r="BM30" s="66" t="s">
        <v>25</v>
      </c>
      <c r="BN30" s="442"/>
      <c r="BO30" s="442"/>
      <c r="BP30" s="442"/>
      <c r="BQ30" s="443"/>
      <c r="BR30" s="461"/>
      <c r="BS30" s="442"/>
      <c r="BT30" s="442"/>
      <c r="BU30" s="1165"/>
      <c r="BV30" s="444"/>
      <c r="BW30" s="445"/>
      <c r="BX30" s="442"/>
      <c r="BY30" s="442"/>
      <c r="BZ30" s="442"/>
      <c r="CA30" s="444"/>
      <c r="CB30" s="445"/>
      <c r="CC30" s="442"/>
      <c r="CD30" s="442"/>
      <c r="CE30" s="442"/>
      <c r="CF30" s="443"/>
      <c r="CG30" s="461"/>
      <c r="CH30" s="442"/>
      <c r="CI30" s="442"/>
      <c r="CJ30" s="442"/>
      <c r="CK30" s="443"/>
      <c r="CL30" s="455">
        <f t="shared" si="4"/>
        <v>2</v>
      </c>
      <c r="CM30" s="1166">
        <v>34</v>
      </c>
      <c r="CN30" s="1167">
        <f t="shared" si="5"/>
        <v>5.8823529411764701</v>
      </c>
    </row>
    <row r="31" s="7" customFormat="1">
      <c r="A31" s="1153"/>
      <c r="B31" s="1168" t="s">
        <v>46</v>
      </c>
      <c r="C31" s="1155"/>
      <c r="D31" s="440"/>
      <c r="E31" s="1156"/>
      <c r="F31" s="439"/>
      <c r="G31" s="439"/>
      <c r="H31" s="439"/>
      <c r="I31" s="441"/>
      <c r="J31" s="1156"/>
      <c r="K31" s="170"/>
      <c r="L31" s="439"/>
      <c r="M31" s="170"/>
      <c r="N31" s="440"/>
      <c r="O31" s="242"/>
      <c r="P31" s="242"/>
      <c r="Q31" s="170"/>
      <c r="R31" s="170"/>
      <c r="S31" s="231"/>
      <c r="T31" s="548"/>
      <c r="U31" s="170"/>
      <c r="V31" s="439"/>
      <c r="W31" s="170"/>
      <c r="X31" s="440"/>
      <c r="Y31" s="461"/>
      <c r="Z31" s="1173" t="s">
        <v>39</v>
      </c>
      <c r="AA31" s="442"/>
      <c r="AB31" s="548"/>
      <c r="AC31" s="443"/>
      <c r="AD31" s="1159"/>
      <c r="AE31" s="1160"/>
      <c r="AF31" s="1161"/>
      <c r="AG31" s="1162"/>
      <c r="AH31" s="1163"/>
      <c r="AI31" s="115" t="s">
        <v>25</v>
      </c>
      <c r="AJ31" s="439"/>
      <c r="AK31" s="442"/>
      <c r="AL31" s="439"/>
      <c r="AM31" s="443"/>
      <c r="AN31" s="439"/>
      <c r="AO31" s="442"/>
      <c r="AP31" s="442"/>
      <c r="AQ31" s="442"/>
      <c r="AR31" s="443"/>
      <c r="AS31" s="461"/>
      <c r="AT31" s="442"/>
      <c r="AU31" s="442"/>
      <c r="AV31" s="444"/>
      <c r="AW31" s="443"/>
      <c r="AX31" s="1170" t="s">
        <v>113</v>
      </c>
      <c r="AY31" s="442"/>
      <c r="AZ31" s="442"/>
      <c r="BA31" s="442"/>
      <c r="BB31" s="443"/>
      <c r="BC31" s="461"/>
      <c r="BD31" s="442"/>
      <c r="BE31" s="442"/>
      <c r="BF31" s="442"/>
      <c r="BG31" s="443"/>
      <c r="BH31" s="1164"/>
      <c r="BI31" s="447"/>
      <c r="BJ31" s="447"/>
      <c r="BK31" s="447"/>
      <c r="BL31" s="449"/>
      <c r="BM31" s="66" t="s">
        <v>25</v>
      </c>
      <c r="BN31" s="442"/>
      <c r="BO31" s="442"/>
      <c r="BP31" s="442"/>
      <c r="BQ31" s="443"/>
      <c r="BR31" s="461"/>
      <c r="BS31" s="442"/>
      <c r="BT31" s="1157" t="s">
        <v>34</v>
      </c>
      <c r="BU31" s="1165"/>
      <c r="BV31" s="444"/>
      <c r="BW31" s="445"/>
      <c r="BX31" s="442"/>
      <c r="BY31" s="442"/>
      <c r="BZ31" s="442"/>
      <c r="CA31" s="444"/>
      <c r="CB31" s="445"/>
      <c r="CC31" s="442"/>
      <c r="CD31" s="442"/>
      <c r="CE31" s="442"/>
      <c r="CF31" s="443"/>
      <c r="CG31" s="461"/>
      <c r="CH31" s="442"/>
      <c r="CI31" s="442"/>
      <c r="CJ31" s="442"/>
      <c r="CK31" s="443"/>
      <c r="CL31" s="455">
        <f t="shared" si="4"/>
        <v>3</v>
      </c>
      <c r="CM31" s="1166">
        <v>68</v>
      </c>
      <c r="CN31" s="1167">
        <f t="shared" si="5"/>
        <v>4.4117647058823533</v>
      </c>
    </row>
    <row r="32" s="7" customFormat="1" ht="37.5" customHeight="1">
      <c r="A32" s="1153"/>
      <c r="B32" s="1169" t="s">
        <v>29</v>
      </c>
      <c r="C32" s="1155"/>
      <c r="D32" s="440"/>
      <c r="E32" s="1156"/>
      <c r="F32" s="170"/>
      <c r="G32" s="439"/>
      <c r="H32" s="439"/>
      <c r="I32" s="441"/>
      <c r="J32" s="1156"/>
      <c r="K32" s="170"/>
      <c r="L32" s="439"/>
      <c r="M32" s="170"/>
      <c r="N32" s="440"/>
      <c r="O32" s="242"/>
      <c r="P32" s="242"/>
      <c r="Q32" s="306"/>
      <c r="R32" s="1171" t="s">
        <v>39</v>
      </c>
      <c r="S32" s="231"/>
      <c r="T32" s="548"/>
      <c r="U32" s="170"/>
      <c r="V32" s="439"/>
      <c r="W32" s="170"/>
      <c r="X32" s="440"/>
      <c r="Y32" s="461"/>
      <c r="Z32" s="325"/>
      <c r="AA32" s="442"/>
      <c r="AB32" s="548"/>
      <c r="AC32" s="443"/>
      <c r="AD32" s="1159"/>
      <c r="AE32" s="1160"/>
      <c r="AF32" s="1161"/>
      <c r="AG32" s="1162"/>
      <c r="AH32" s="1163"/>
      <c r="AI32" s="115" t="s">
        <v>25</v>
      </c>
      <c r="AJ32" s="439"/>
      <c r="AK32" s="442"/>
      <c r="AL32" s="439"/>
      <c r="AM32" s="443"/>
      <c r="AN32" s="439"/>
      <c r="AO32" s="442"/>
      <c r="AP32" s="442"/>
      <c r="AQ32" s="442"/>
      <c r="AR32" s="443"/>
      <c r="AS32" s="461"/>
      <c r="AT32" s="1157" t="s">
        <v>34</v>
      </c>
      <c r="AU32" s="442"/>
      <c r="AV32" s="444"/>
      <c r="AW32" s="443"/>
      <c r="AX32" s="461"/>
      <c r="AY32" s="442"/>
      <c r="AZ32" s="442"/>
      <c r="BA32" s="442"/>
      <c r="BB32" s="443"/>
      <c r="BC32" s="461"/>
      <c r="BD32" s="442"/>
      <c r="BE32" s="442"/>
      <c r="BF32" s="442"/>
      <c r="BG32" s="443"/>
      <c r="BH32" s="1164"/>
      <c r="BI32" s="447"/>
      <c r="BJ32" s="447"/>
      <c r="BK32" s="447"/>
      <c r="BL32" s="449"/>
      <c r="BM32" s="66" t="s">
        <v>25</v>
      </c>
      <c r="BN32" s="442"/>
      <c r="BO32" s="1157" t="s">
        <v>34</v>
      </c>
      <c r="BP32" s="442"/>
      <c r="BQ32" s="443"/>
      <c r="BR32" s="461"/>
      <c r="BS32" s="442"/>
      <c r="BT32" s="442"/>
      <c r="BU32" s="1165"/>
      <c r="BV32" s="444"/>
      <c r="BW32" s="445"/>
      <c r="BX32" s="442"/>
      <c r="BY32" s="442"/>
      <c r="BZ32" s="442"/>
      <c r="CA32" s="444"/>
      <c r="CB32" s="445"/>
      <c r="CC32" s="1174" t="s">
        <v>111</v>
      </c>
      <c r="CD32" s="442"/>
      <c r="CE32" s="442"/>
      <c r="CF32" s="443"/>
      <c r="CG32" s="461"/>
      <c r="CH32" s="442"/>
      <c r="CI32" s="442"/>
      <c r="CJ32" s="442"/>
      <c r="CK32" s="443"/>
      <c r="CL32" s="455">
        <f t="shared" si="4"/>
        <v>4</v>
      </c>
      <c r="CM32" s="1166">
        <v>170</v>
      </c>
      <c r="CN32" s="1167">
        <f t="shared" si="5"/>
        <v>2.3529411764705883</v>
      </c>
    </row>
    <row r="33" s="7" customFormat="1">
      <c r="A33" s="1153"/>
      <c r="B33" s="1168" t="s">
        <v>59</v>
      </c>
      <c r="C33" s="1155"/>
      <c r="D33" s="440"/>
      <c r="E33" s="1156"/>
      <c r="F33" s="439"/>
      <c r="G33" s="439"/>
      <c r="H33" s="439"/>
      <c r="I33" s="441"/>
      <c r="J33" s="1156"/>
      <c r="K33" s="1157" t="s">
        <v>112</v>
      </c>
      <c r="L33" s="439"/>
      <c r="M33" s="170"/>
      <c r="N33" s="440"/>
      <c r="O33" s="242"/>
      <c r="P33" s="242"/>
      <c r="Q33" s="306"/>
      <c r="R33" s="170"/>
      <c r="S33" s="231"/>
      <c r="T33" s="548"/>
      <c r="U33" s="170"/>
      <c r="V33" s="439"/>
      <c r="W33" s="170"/>
      <c r="X33" s="440"/>
      <c r="Y33" s="170"/>
      <c r="Z33" s="325"/>
      <c r="AA33" s="442"/>
      <c r="AB33" s="548"/>
      <c r="AC33" s="443"/>
      <c r="AD33" s="1159"/>
      <c r="AE33" s="1160"/>
      <c r="AF33" s="1161"/>
      <c r="AG33" s="1162"/>
      <c r="AH33" s="1163"/>
      <c r="AI33" s="115" t="s">
        <v>25</v>
      </c>
      <c r="AJ33" s="439"/>
      <c r="AK33" s="442"/>
      <c r="AL33" s="439"/>
      <c r="AM33" s="443"/>
      <c r="AN33" s="439"/>
      <c r="AO33" s="442"/>
      <c r="AP33" s="442"/>
      <c r="AQ33" s="442"/>
      <c r="AR33" s="443"/>
      <c r="AS33" s="461"/>
      <c r="AT33" s="442"/>
      <c r="AU33" s="442"/>
      <c r="AV33" s="444"/>
      <c r="AW33" s="443"/>
      <c r="AX33" s="461"/>
      <c r="AY33" s="442"/>
      <c r="AZ33" s="442"/>
      <c r="BA33" s="442"/>
      <c r="BB33" s="443"/>
      <c r="BC33" s="461"/>
      <c r="BD33" s="442"/>
      <c r="BE33" s="442"/>
      <c r="BF33" s="442"/>
      <c r="BG33" s="443"/>
      <c r="BH33" s="1164"/>
      <c r="BI33" s="447"/>
      <c r="BJ33" s="447"/>
      <c r="BK33" s="447"/>
      <c r="BL33" s="449"/>
      <c r="BM33" s="66" t="s">
        <v>25</v>
      </c>
      <c r="BN33" s="442"/>
      <c r="BO33" s="442"/>
      <c r="BP33" s="442"/>
      <c r="BQ33" s="443"/>
      <c r="BR33" s="461"/>
      <c r="BS33" s="442"/>
      <c r="BT33" s="442"/>
      <c r="BU33" s="1165"/>
      <c r="BV33" s="444"/>
      <c r="BW33" s="445"/>
      <c r="BX33" s="442"/>
      <c r="BY33" s="442"/>
      <c r="BZ33" s="442"/>
      <c r="CA33" s="444"/>
      <c r="CB33" s="445"/>
      <c r="CC33" s="442"/>
      <c r="CD33" s="442"/>
      <c r="CE33" s="442"/>
      <c r="CF33" s="443"/>
      <c r="CG33" s="461"/>
      <c r="CH33" s="1157" t="s">
        <v>113</v>
      </c>
      <c r="CI33" s="442"/>
      <c r="CJ33" s="442"/>
      <c r="CK33" s="443"/>
      <c r="CL33" s="455">
        <f t="shared" si="4"/>
        <v>2</v>
      </c>
      <c r="CM33" s="1166">
        <v>34</v>
      </c>
      <c r="CN33" s="1167">
        <f t="shared" si="5"/>
        <v>5.8823529411764701</v>
      </c>
    </row>
    <row r="34" s="7" customFormat="1">
      <c r="A34" s="1153"/>
      <c r="B34" s="1169" t="s">
        <v>62</v>
      </c>
      <c r="C34" s="1155"/>
      <c r="D34" s="440"/>
      <c r="E34" s="1156"/>
      <c r="F34" s="439"/>
      <c r="G34" s="439"/>
      <c r="H34" s="439"/>
      <c r="I34" s="441"/>
      <c r="J34" s="1156"/>
      <c r="K34" s="170"/>
      <c r="L34" s="1157" t="s">
        <v>112</v>
      </c>
      <c r="M34" s="170"/>
      <c r="N34" s="440"/>
      <c r="O34" s="242"/>
      <c r="P34" s="242"/>
      <c r="Q34" s="306"/>
      <c r="R34" s="170"/>
      <c r="S34" s="231"/>
      <c r="T34" s="548"/>
      <c r="U34" s="170"/>
      <c r="V34" s="439"/>
      <c r="W34" s="170"/>
      <c r="X34" s="440"/>
      <c r="Y34" s="461"/>
      <c r="Z34" s="325"/>
      <c r="AA34" s="442"/>
      <c r="AB34" s="548"/>
      <c r="AC34" s="443"/>
      <c r="AD34" s="1159"/>
      <c r="AE34" s="1160"/>
      <c r="AF34" s="1161"/>
      <c r="AG34" s="1162"/>
      <c r="AH34" s="1163"/>
      <c r="AI34" s="115" t="s">
        <v>25</v>
      </c>
      <c r="AJ34" s="439"/>
      <c r="AK34" s="442"/>
      <c r="AL34" s="439"/>
      <c r="AM34" s="443"/>
      <c r="AN34" s="1175" t="s">
        <v>39</v>
      </c>
      <c r="AO34" s="442"/>
      <c r="AP34" s="442"/>
      <c r="AQ34" s="442"/>
      <c r="AR34" s="443"/>
      <c r="AS34" s="461"/>
      <c r="AT34" s="442"/>
      <c r="AU34" s="442"/>
      <c r="AV34" s="444"/>
      <c r="AW34" s="443"/>
      <c r="AX34" s="461"/>
      <c r="AY34" s="442"/>
      <c r="AZ34" s="442"/>
      <c r="BA34" s="442"/>
      <c r="BB34" s="443"/>
      <c r="BC34" s="461"/>
      <c r="BD34" s="1157" t="s">
        <v>115</v>
      </c>
      <c r="BE34" s="442"/>
      <c r="BF34" s="442"/>
      <c r="BG34" s="443"/>
      <c r="BH34" s="1164"/>
      <c r="BI34" s="447"/>
      <c r="BJ34" s="447"/>
      <c r="BK34" s="447"/>
      <c r="BL34" s="449"/>
      <c r="BM34" s="66" t="s">
        <v>25</v>
      </c>
      <c r="BN34" s="442"/>
      <c r="BO34" s="442"/>
      <c r="BP34" s="442"/>
      <c r="BQ34" s="443"/>
      <c r="BR34" s="461"/>
      <c r="BS34" s="1157" t="s">
        <v>116</v>
      </c>
      <c r="BT34" s="442"/>
      <c r="BU34" s="1165"/>
      <c r="BV34" s="444"/>
      <c r="BW34" s="445"/>
      <c r="BX34" s="442"/>
      <c r="BY34" s="442"/>
      <c r="BZ34" s="442"/>
      <c r="CA34" s="444"/>
      <c r="CB34" s="445"/>
      <c r="CC34" s="442"/>
      <c r="CD34" s="442"/>
      <c r="CE34" s="442"/>
      <c r="CF34" s="443"/>
      <c r="CG34" s="461"/>
      <c r="CH34" s="442"/>
      <c r="CI34" s="442"/>
      <c r="CJ34" s="442"/>
      <c r="CK34" s="443"/>
      <c r="CL34" s="455">
        <f t="shared" si="4"/>
        <v>4</v>
      </c>
      <c r="CM34" s="1166">
        <v>102</v>
      </c>
      <c r="CN34" s="1167">
        <f t="shared" si="5"/>
        <v>3.9215686274509802</v>
      </c>
    </row>
    <row r="35" s="7" customFormat="1">
      <c r="A35" s="1153"/>
      <c r="B35" s="1168" t="s">
        <v>47</v>
      </c>
      <c r="C35" s="1155"/>
      <c r="D35" s="440"/>
      <c r="E35" s="1156"/>
      <c r="F35" s="439"/>
      <c r="G35" s="170"/>
      <c r="H35" s="439"/>
      <c r="I35" s="441"/>
      <c r="J35" s="1156"/>
      <c r="K35" s="170"/>
      <c r="L35" s="170"/>
      <c r="M35" s="170"/>
      <c r="N35" s="440"/>
      <c r="O35" s="242"/>
      <c r="P35" s="242"/>
      <c r="Q35" s="306"/>
      <c r="R35" s="170"/>
      <c r="S35" s="231"/>
      <c r="T35" s="548"/>
      <c r="U35" s="170"/>
      <c r="V35" s="439"/>
      <c r="W35" s="1171" t="s">
        <v>39</v>
      </c>
      <c r="X35" s="440"/>
      <c r="Y35" s="461"/>
      <c r="Z35" s="325"/>
      <c r="AA35" s="442"/>
      <c r="AB35" s="548"/>
      <c r="AC35" s="443"/>
      <c r="AD35" s="1159"/>
      <c r="AE35" s="1160"/>
      <c r="AF35" s="1161"/>
      <c r="AG35" s="1162"/>
      <c r="AH35" s="1163"/>
      <c r="AI35" s="115" t="s">
        <v>25</v>
      </c>
      <c r="AJ35" s="439"/>
      <c r="AK35" s="442"/>
      <c r="AL35" s="439"/>
      <c r="AM35" s="443"/>
      <c r="AN35" s="439"/>
      <c r="AO35" s="1157" t="s">
        <v>34</v>
      </c>
      <c r="AP35" s="442"/>
      <c r="AQ35" s="442"/>
      <c r="AR35" s="443"/>
      <c r="AS35" s="461"/>
      <c r="AT35" s="442"/>
      <c r="AU35" s="442"/>
      <c r="AV35" s="444"/>
      <c r="AW35" s="443"/>
      <c r="AX35" s="461"/>
      <c r="AY35" s="442"/>
      <c r="AZ35" s="442"/>
      <c r="BA35" s="442"/>
      <c r="BB35" s="443"/>
      <c r="BC35" s="461"/>
      <c r="BD35" s="442"/>
      <c r="BE35" s="442"/>
      <c r="BF35" s="442"/>
      <c r="BG35" s="443"/>
      <c r="BH35" s="1164"/>
      <c r="BI35" s="447"/>
      <c r="BJ35" s="447"/>
      <c r="BK35" s="447"/>
      <c r="BL35" s="449"/>
      <c r="BM35" s="66" t="s">
        <v>25</v>
      </c>
      <c r="BN35" s="442"/>
      <c r="BO35" s="442"/>
      <c r="BP35" s="442"/>
      <c r="BQ35" s="443"/>
      <c r="BR35" s="461"/>
      <c r="BS35" s="442"/>
      <c r="BT35" s="442"/>
      <c r="BU35" s="1165"/>
      <c r="BV35" s="444"/>
      <c r="BW35" s="445"/>
      <c r="BX35" s="442"/>
      <c r="BY35" s="442"/>
      <c r="BZ35" s="442"/>
      <c r="CA35" s="444"/>
      <c r="CB35" s="445"/>
      <c r="CC35" s="442"/>
      <c r="CD35" s="442"/>
      <c r="CE35" s="442"/>
      <c r="CF35" s="443"/>
      <c r="CG35" s="461"/>
      <c r="CH35" s="442"/>
      <c r="CI35" s="442"/>
      <c r="CJ35" s="442"/>
      <c r="CK35" s="443"/>
      <c r="CL35" s="455">
        <f t="shared" si="4"/>
        <v>2</v>
      </c>
      <c r="CM35" s="1166">
        <v>34</v>
      </c>
      <c r="CN35" s="1167">
        <f t="shared" si="5"/>
        <v>5.8823529411764701</v>
      </c>
    </row>
    <row r="36" s="7" customFormat="1">
      <c r="A36" s="1153"/>
      <c r="B36" s="1169" t="s">
        <v>71</v>
      </c>
      <c r="C36" s="1155"/>
      <c r="D36" s="440"/>
      <c r="E36" s="1156"/>
      <c r="F36" s="439"/>
      <c r="G36" s="439"/>
      <c r="H36" s="439"/>
      <c r="I36" s="441"/>
      <c r="J36" s="1156"/>
      <c r="K36" s="170"/>
      <c r="L36" s="439"/>
      <c r="M36" s="170"/>
      <c r="N36" s="440"/>
      <c r="O36" s="242"/>
      <c r="P36" s="242"/>
      <c r="Q36" s="306"/>
      <c r="R36" s="170"/>
      <c r="S36" s="231"/>
      <c r="T36" s="548"/>
      <c r="U36" s="170"/>
      <c r="V36" s="439"/>
      <c r="W36" s="170"/>
      <c r="X36" s="440"/>
      <c r="Y36" s="461"/>
      <c r="Z36" s="325"/>
      <c r="AA36" s="442"/>
      <c r="AB36" s="548"/>
      <c r="AC36" s="443"/>
      <c r="AD36" s="1159"/>
      <c r="AE36" s="1160"/>
      <c r="AF36" s="1161"/>
      <c r="AG36" s="1162"/>
      <c r="AH36" s="1163"/>
      <c r="AI36" s="115" t="s">
        <v>25</v>
      </c>
      <c r="AJ36" s="439"/>
      <c r="AK36" s="442"/>
      <c r="AL36" s="1175" t="s">
        <v>117</v>
      </c>
      <c r="AM36" s="443"/>
      <c r="AN36" s="439"/>
      <c r="AO36" s="442"/>
      <c r="AP36" s="442"/>
      <c r="AQ36" s="442"/>
      <c r="AR36" s="443"/>
      <c r="AS36" s="461"/>
      <c r="AT36" s="442"/>
      <c r="AU36" s="442"/>
      <c r="AV36" s="444"/>
      <c r="AW36" s="443"/>
      <c r="AX36" s="461"/>
      <c r="AY36" s="442"/>
      <c r="AZ36" s="442"/>
      <c r="BA36" s="442"/>
      <c r="BB36" s="443"/>
      <c r="BC36" s="461"/>
      <c r="BD36" s="442"/>
      <c r="BE36" s="442"/>
      <c r="BF36" s="1157" t="s">
        <v>34</v>
      </c>
      <c r="BG36" s="443"/>
      <c r="BH36" s="1164"/>
      <c r="BI36" s="447"/>
      <c r="BJ36" s="447"/>
      <c r="BK36" s="447"/>
      <c r="BL36" s="449"/>
      <c r="BM36" s="66" t="s">
        <v>25</v>
      </c>
      <c r="BN36" s="442"/>
      <c r="BO36" s="442"/>
      <c r="BP36" s="442"/>
      <c r="BQ36" s="443"/>
      <c r="BR36" s="461"/>
      <c r="BS36" s="442"/>
      <c r="BT36" s="442"/>
      <c r="BU36" s="1165"/>
      <c r="BV36" s="444"/>
      <c r="BW36" s="445"/>
      <c r="BX36" s="1157" t="s">
        <v>116</v>
      </c>
      <c r="BY36" s="442"/>
      <c r="BZ36" s="442"/>
      <c r="CA36" s="444"/>
      <c r="CB36" s="445"/>
      <c r="CC36" s="442"/>
      <c r="CD36" s="442"/>
      <c r="CE36" s="442"/>
      <c r="CF36" s="443"/>
      <c r="CG36" s="461"/>
      <c r="CH36" s="442"/>
      <c r="CI36" s="442"/>
      <c r="CJ36" s="442"/>
      <c r="CK36" s="443"/>
      <c r="CL36" s="455">
        <f t="shared" si="4"/>
        <v>3</v>
      </c>
      <c r="CM36" s="1166">
        <v>68</v>
      </c>
      <c r="CN36" s="1167">
        <f t="shared" si="5"/>
        <v>4.4117647058823533</v>
      </c>
    </row>
    <row r="37" s="7" customFormat="1">
      <c r="A37" s="1153"/>
      <c r="B37" s="1168" t="s">
        <v>51</v>
      </c>
      <c r="C37" s="1155"/>
      <c r="D37" s="440"/>
      <c r="E37" s="1156"/>
      <c r="F37" s="439"/>
      <c r="G37" s="439"/>
      <c r="H37" s="439"/>
      <c r="I37" s="441"/>
      <c r="J37" s="1156"/>
      <c r="K37" s="170"/>
      <c r="L37" s="439"/>
      <c r="M37" s="170"/>
      <c r="N37" s="440"/>
      <c r="O37" s="242"/>
      <c r="P37" s="242"/>
      <c r="Q37" s="1176" t="s">
        <v>114</v>
      </c>
      <c r="R37" s="170"/>
      <c r="S37" s="231"/>
      <c r="T37" s="548"/>
      <c r="U37" s="170"/>
      <c r="V37" s="439"/>
      <c r="W37" s="170"/>
      <c r="X37" s="440"/>
      <c r="Y37" s="461"/>
      <c r="Z37" s="325"/>
      <c r="AA37" s="442"/>
      <c r="AB37" s="548"/>
      <c r="AC37" s="443"/>
      <c r="AD37" s="1159"/>
      <c r="AE37" s="1160"/>
      <c r="AF37" s="1161"/>
      <c r="AG37" s="1162"/>
      <c r="AH37" s="1163"/>
      <c r="AI37" s="115" t="s">
        <v>25</v>
      </c>
      <c r="AJ37" s="439"/>
      <c r="AK37" s="442"/>
      <c r="AL37" s="439"/>
      <c r="AM37" s="443"/>
      <c r="AN37" s="439"/>
      <c r="AO37" s="442"/>
      <c r="AP37" s="442"/>
      <c r="AQ37" s="1177" t="s">
        <v>35</v>
      </c>
      <c r="AR37" s="443"/>
      <c r="AS37" s="461"/>
      <c r="AT37" s="442"/>
      <c r="AU37" s="442"/>
      <c r="AV37" s="444"/>
      <c r="AW37" s="443"/>
      <c r="AX37" s="461"/>
      <c r="AY37" s="442"/>
      <c r="AZ37" s="442"/>
      <c r="BA37" s="442"/>
      <c r="BB37" s="443"/>
      <c r="BC37" s="461"/>
      <c r="BD37" s="442"/>
      <c r="BE37" s="442"/>
      <c r="BF37" s="442"/>
      <c r="BG37" s="443"/>
      <c r="BH37" s="1164"/>
      <c r="BI37" s="447"/>
      <c r="BJ37" s="447"/>
      <c r="BK37" s="447"/>
      <c r="BL37" s="449"/>
      <c r="BM37" s="66" t="s">
        <v>25</v>
      </c>
      <c r="BN37" s="442"/>
      <c r="BO37" s="439"/>
      <c r="BP37" s="442"/>
      <c r="BQ37" s="443"/>
      <c r="BR37" s="461"/>
      <c r="BS37" s="442"/>
      <c r="BT37" s="442"/>
      <c r="BU37" s="1165"/>
      <c r="BV37" s="443"/>
      <c r="BW37" s="461"/>
      <c r="BX37" s="442"/>
      <c r="BY37" s="442"/>
      <c r="BZ37" s="442"/>
      <c r="CA37" s="444"/>
      <c r="CB37" s="445"/>
      <c r="CC37" s="442"/>
      <c r="CD37" s="1177" t="s">
        <v>35</v>
      </c>
      <c r="CE37" s="442"/>
      <c r="CF37" s="443"/>
      <c r="CG37" s="461"/>
      <c r="CH37" s="442"/>
      <c r="CI37" s="442"/>
      <c r="CJ37" s="442"/>
      <c r="CK37" s="443"/>
      <c r="CL37" s="455">
        <f t="shared" si="4"/>
        <v>3</v>
      </c>
      <c r="CM37" s="1166">
        <v>68</v>
      </c>
      <c r="CN37" s="1167">
        <f t="shared" si="5"/>
        <v>4.4117647058823533</v>
      </c>
    </row>
    <row r="38" s="7" customFormat="1" ht="31.5" customHeight="1">
      <c r="A38" s="1153"/>
      <c r="B38" s="1169" t="s">
        <v>37</v>
      </c>
      <c r="C38" s="1155"/>
      <c r="D38" s="440"/>
      <c r="E38" s="1155"/>
      <c r="F38" s="1157" t="s">
        <v>114</v>
      </c>
      <c r="G38" s="439"/>
      <c r="H38" s="439"/>
      <c r="I38" s="440"/>
      <c r="J38" s="1155"/>
      <c r="K38" s="170"/>
      <c r="L38" s="439"/>
      <c r="M38" s="170"/>
      <c r="N38" s="440"/>
      <c r="O38" s="242"/>
      <c r="P38" s="170"/>
      <c r="Q38" s="170"/>
      <c r="R38" s="170"/>
      <c r="S38" s="231"/>
      <c r="T38" s="242"/>
      <c r="U38" s="170"/>
      <c r="V38" s="1157" t="s">
        <v>118</v>
      </c>
      <c r="W38" s="170"/>
      <c r="X38" s="440"/>
      <c r="Y38" s="461"/>
      <c r="Z38" s="170"/>
      <c r="AA38" s="170"/>
      <c r="AB38" s="170"/>
      <c r="AC38" s="443"/>
      <c r="AD38" s="1178"/>
      <c r="AE38" s="1179"/>
      <c r="AF38" s="1161"/>
      <c r="AG38" s="1179"/>
      <c r="AH38" s="1163"/>
      <c r="AI38" s="115" t="s">
        <v>25</v>
      </c>
      <c r="AJ38" s="439"/>
      <c r="AK38" s="442"/>
      <c r="AL38" s="439"/>
      <c r="AM38" s="443"/>
      <c r="AN38" s="1155"/>
      <c r="AO38" s="442"/>
      <c r="AP38" s="442"/>
      <c r="AQ38" s="442"/>
      <c r="AR38" s="443"/>
      <c r="AS38" s="1170" t="s">
        <v>35</v>
      </c>
      <c r="AT38" s="442"/>
      <c r="AU38" s="442"/>
      <c r="AV38" s="442"/>
      <c r="AW38" s="443"/>
      <c r="AX38" s="461"/>
      <c r="AY38" s="442"/>
      <c r="AZ38" s="442"/>
      <c r="BA38" s="442"/>
      <c r="BB38" s="443"/>
      <c r="BC38" s="461"/>
      <c r="BD38" s="442"/>
      <c r="BE38" s="442"/>
      <c r="BF38" s="442"/>
      <c r="BG38" s="443"/>
      <c r="BH38" s="1180"/>
      <c r="BI38" s="447"/>
      <c r="BJ38" s="447"/>
      <c r="BK38" s="447"/>
      <c r="BL38" s="449"/>
      <c r="BM38" s="66" t="s">
        <v>25</v>
      </c>
      <c r="BN38" s="442"/>
      <c r="BO38" s="442"/>
      <c r="BP38" s="442"/>
      <c r="BQ38" s="443"/>
      <c r="BR38" s="461"/>
      <c r="BS38" s="442"/>
      <c r="BT38" s="442"/>
      <c r="BU38" s="1165"/>
      <c r="BV38" s="443"/>
      <c r="BW38" s="461"/>
      <c r="BX38" s="442"/>
      <c r="BY38" s="1177" t="s">
        <v>118</v>
      </c>
      <c r="BZ38" s="442"/>
      <c r="CA38" s="443"/>
      <c r="CB38" s="461"/>
      <c r="CC38" s="442"/>
      <c r="CD38" s="442"/>
      <c r="CE38" s="442"/>
      <c r="CF38" s="443"/>
      <c r="CG38" s="461"/>
      <c r="CH38" s="442"/>
      <c r="CI38" s="442"/>
      <c r="CJ38" s="442"/>
      <c r="CK38" s="443"/>
      <c r="CL38" s="455">
        <f t="shared" si="4"/>
        <v>4</v>
      </c>
      <c r="CM38" s="1166">
        <v>105</v>
      </c>
      <c r="CN38" s="1167">
        <f t="shared" si="5"/>
        <v>3.8095238095238098</v>
      </c>
    </row>
    <row r="39" s="7" customFormat="1" ht="44.25" customHeight="1">
      <c r="A39" s="1153"/>
      <c r="B39" s="1168" t="s">
        <v>82</v>
      </c>
      <c r="C39" s="1155"/>
      <c r="D39" s="440"/>
      <c r="E39" s="1155"/>
      <c r="F39" s="170"/>
      <c r="G39" s="170"/>
      <c r="H39" s="170"/>
      <c r="I39" s="231"/>
      <c r="J39" s="1155"/>
      <c r="K39" s="170"/>
      <c r="L39" s="170"/>
      <c r="M39" s="170"/>
      <c r="N39" s="440"/>
      <c r="O39" s="242"/>
      <c r="P39" s="170"/>
      <c r="Q39" s="170"/>
      <c r="R39" s="170"/>
      <c r="S39" s="440"/>
      <c r="T39" s="242"/>
      <c r="U39" s="170"/>
      <c r="V39" s="170"/>
      <c r="W39" s="170"/>
      <c r="X39" s="440"/>
      <c r="Y39" s="242"/>
      <c r="Z39" s="170"/>
      <c r="AA39" s="1157" t="s">
        <v>114</v>
      </c>
      <c r="AB39" s="170"/>
      <c r="AC39" s="443"/>
      <c r="AD39" s="1178"/>
      <c r="AE39" s="1181"/>
      <c r="AF39" s="1161"/>
      <c r="AG39" s="1181"/>
      <c r="AH39" s="1163"/>
      <c r="AI39" s="115" t="s">
        <v>25</v>
      </c>
      <c r="AJ39" s="439"/>
      <c r="AK39" s="170"/>
      <c r="AL39" s="1182"/>
      <c r="AM39" s="443"/>
      <c r="AN39" s="1183"/>
      <c r="AO39" s="442"/>
      <c r="AP39" s="170"/>
      <c r="AQ39" s="442"/>
      <c r="AR39" s="231"/>
      <c r="AS39" s="242"/>
      <c r="AT39" s="170"/>
      <c r="AU39" s="442"/>
      <c r="AV39" s="170"/>
      <c r="AW39" s="231"/>
      <c r="AX39" s="242"/>
      <c r="AY39" s="442"/>
      <c r="AZ39" s="170"/>
      <c r="BA39" s="442"/>
      <c r="BB39" s="231"/>
      <c r="BC39" s="242"/>
      <c r="BD39" s="170"/>
      <c r="BE39" s="442"/>
      <c r="BF39" s="170"/>
      <c r="BG39" s="443"/>
      <c r="BH39" s="1180"/>
      <c r="BI39" s="447"/>
      <c r="BJ39" s="447"/>
      <c r="BK39" s="447"/>
      <c r="BL39" s="449"/>
      <c r="BM39" s="66" t="s">
        <v>25</v>
      </c>
      <c r="BN39" s="442"/>
      <c r="BO39" s="170"/>
      <c r="BP39" s="442"/>
      <c r="BQ39" s="1158" t="s">
        <v>113</v>
      </c>
      <c r="BR39" s="461"/>
      <c r="BS39" s="170"/>
      <c r="BT39" s="442"/>
      <c r="BU39" s="1165"/>
      <c r="BV39" s="231"/>
      <c r="BW39" s="461"/>
      <c r="BX39" s="170"/>
      <c r="BY39" s="442"/>
      <c r="BZ39" s="1182"/>
      <c r="CA39" s="231"/>
      <c r="CB39" s="461"/>
      <c r="CC39" s="1182"/>
      <c r="CD39" s="442"/>
      <c r="CE39" s="170"/>
      <c r="CF39" s="443"/>
      <c r="CG39" s="242"/>
      <c r="CH39" s="170"/>
      <c r="CI39" s="442"/>
      <c r="CJ39" s="170"/>
      <c r="CK39" s="443"/>
      <c r="CL39" s="455">
        <f t="shared" si="4"/>
        <v>2</v>
      </c>
      <c r="CM39" s="1184">
        <v>34</v>
      </c>
      <c r="CN39" s="1167">
        <f t="shared" si="5"/>
        <v>5.8823529411764701</v>
      </c>
    </row>
    <row r="40" s="7" customFormat="1" ht="32.25" customHeight="1">
      <c r="A40" s="1185"/>
      <c r="B40" s="1186" t="s">
        <v>119</v>
      </c>
      <c r="C40" s="1187"/>
      <c r="D40" s="470"/>
      <c r="E40" s="1188"/>
      <c r="F40" s="198"/>
      <c r="G40" s="469"/>
      <c r="H40" s="198"/>
      <c r="I40" s="198"/>
      <c r="J40" s="1188"/>
      <c r="K40" s="198"/>
      <c r="L40" s="198"/>
      <c r="M40" s="198"/>
      <c r="N40" s="470"/>
      <c r="O40" s="198"/>
      <c r="P40" s="198"/>
      <c r="Q40" s="198"/>
      <c r="R40" s="198"/>
      <c r="S40" s="470"/>
      <c r="T40" s="198"/>
      <c r="U40" s="198"/>
      <c r="V40" s="198"/>
      <c r="W40" s="198"/>
      <c r="X40" s="470"/>
      <c r="Y40" s="475"/>
      <c r="Z40" s="198"/>
      <c r="AA40" s="472"/>
      <c r="AB40" s="198"/>
      <c r="AC40" s="473"/>
      <c r="AD40" s="1189"/>
      <c r="AE40" s="1190"/>
      <c r="AF40" s="1117"/>
      <c r="AG40" s="1191"/>
      <c r="AH40" s="1192"/>
      <c r="AI40" s="131" t="s">
        <v>25</v>
      </c>
      <c r="AJ40" s="198"/>
      <c r="AK40" s="541"/>
      <c r="AL40" s="306"/>
      <c r="AM40" s="307"/>
      <c r="AN40" s="548"/>
      <c r="AO40" s="306"/>
      <c r="AP40" s="306"/>
      <c r="AQ40" s="306"/>
      <c r="AR40" s="307"/>
      <c r="AS40" s="550"/>
      <c r="AT40" s="306"/>
      <c r="AU40" s="306"/>
      <c r="AV40" s="306"/>
      <c r="AW40" s="307"/>
      <c r="AX40" s="548"/>
      <c r="AY40" s="306"/>
      <c r="AZ40" s="306"/>
      <c r="BA40" s="306"/>
      <c r="BB40" s="307"/>
      <c r="BC40" s="308"/>
      <c r="BD40" s="553"/>
      <c r="BE40" s="306"/>
      <c r="BF40" s="546"/>
      <c r="BG40" s="306"/>
      <c r="BH40" s="1193"/>
      <c r="BI40" s="558"/>
      <c r="BJ40" s="558"/>
      <c r="BK40" s="558"/>
      <c r="BL40" s="1194"/>
      <c r="BM40" s="1010" t="s">
        <v>25</v>
      </c>
      <c r="BN40" s="546"/>
      <c r="BO40" s="306"/>
      <c r="BP40" s="546"/>
      <c r="BQ40" s="1195"/>
      <c r="BR40" s="553"/>
      <c r="BS40" s="1196"/>
      <c r="BT40" s="546"/>
      <c r="BU40" s="1197" t="s">
        <v>120</v>
      </c>
      <c r="BV40" s="555"/>
      <c r="BW40" s="550"/>
      <c r="BX40" s="1198"/>
      <c r="BY40" s="546"/>
      <c r="BZ40" s="554"/>
      <c r="CA40" s="554"/>
      <c r="CB40" s="550"/>
      <c r="CC40" s="541"/>
      <c r="CD40" s="554"/>
      <c r="CE40" s="554"/>
      <c r="CF40" s="547"/>
      <c r="CG40" s="1199"/>
      <c r="CH40" s="1196"/>
      <c r="CI40" s="546"/>
      <c r="CJ40" s="554"/>
      <c r="CK40" s="547"/>
      <c r="CL40" s="1200">
        <f t="shared" si="4"/>
        <v>1</v>
      </c>
      <c r="CM40" s="567">
        <v>34</v>
      </c>
      <c r="CN40" s="1201">
        <f t="shared" si="5"/>
        <v>2.9411764705882351</v>
      </c>
    </row>
    <row r="41" s="1090" customFormat="1" ht="32.25" customHeight="1">
      <c r="A41" s="1107" t="s">
        <v>121</v>
      </c>
      <c r="B41" s="1202"/>
      <c r="C41" s="1203"/>
      <c r="D41" s="1204"/>
      <c r="E41" s="1205"/>
      <c r="F41" s="1098"/>
      <c r="G41" s="1203"/>
      <c r="H41" s="1098"/>
      <c r="I41" s="1098"/>
      <c r="J41" s="1120"/>
      <c r="K41" s="1098"/>
      <c r="L41" s="1098"/>
      <c r="M41" s="1098"/>
      <c r="N41" s="1204"/>
      <c r="O41" s="1099"/>
      <c r="P41" s="1098"/>
      <c r="Q41" s="1098"/>
      <c r="R41" s="1098"/>
      <c r="S41" s="1204"/>
      <c r="T41" s="1099"/>
      <c r="U41" s="1098"/>
      <c r="V41" s="1098"/>
      <c r="W41" s="1098"/>
      <c r="X41" s="1204"/>
      <c r="Y41" s="1126"/>
      <c r="Z41" s="1098"/>
      <c r="AA41" s="1123"/>
      <c r="AB41" s="1098"/>
      <c r="AC41" s="1121"/>
      <c r="AD41" s="1206"/>
      <c r="AE41" s="1207"/>
      <c r="AF41" s="1208"/>
      <c r="AG41" s="1208"/>
      <c r="AH41" s="1209"/>
      <c r="AI41" s="1023" t="s">
        <v>25</v>
      </c>
      <c r="AJ41" s="1098"/>
      <c r="AK41" s="1203"/>
      <c r="AL41" s="1098"/>
      <c r="AM41" s="1097"/>
      <c r="AN41" s="1099"/>
      <c r="AO41" s="1098"/>
      <c r="AP41" s="1098"/>
      <c r="AQ41" s="1098"/>
      <c r="AR41" s="1097"/>
      <c r="AS41" s="1126"/>
      <c r="AT41" s="1098"/>
      <c r="AU41" s="1098"/>
      <c r="AV41" s="1098"/>
      <c r="AW41" s="1097"/>
      <c r="AX41" s="1099"/>
      <c r="AY41" s="1098"/>
      <c r="AZ41" s="1098"/>
      <c r="BA41" s="1098"/>
      <c r="BB41" s="1097"/>
      <c r="BC41" s="1096"/>
      <c r="BD41" s="1124"/>
      <c r="BE41" s="1098"/>
      <c r="BF41" s="1123"/>
      <c r="BG41" s="1098"/>
      <c r="BH41" s="1127"/>
      <c r="BI41" s="1128"/>
      <c r="BJ41" s="1128"/>
      <c r="BK41" s="1128"/>
      <c r="BL41" s="1129"/>
      <c r="BM41" s="1023" t="s">
        <v>25</v>
      </c>
      <c r="BN41" s="1123"/>
      <c r="BO41" s="1098"/>
      <c r="BP41" s="1123"/>
      <c r="BQ41" s="1210"/>
      <c r="BR41" s="1124"/>
      <c r="BS41" s="1211"/>
      <c r="BT41" s="1123"/>
      <c r="BU41" s="1130"/>
      <c r="BV41" s="1212"/>
      <c r="BW41" s="1126"/>
      <c r="BX41" s="1123"/>
      <c r="BY41" s="1123"/>
      <c r="BZ41" s="1211"/>
      <c r="CA41" s="1211"/>
      <c r="CB41" s="1126"/>
      <c r="CC41" s="1122"/>
      <c r="CD41" s="1211"/>
      <c r="CE41" s="1211"/>
      <c r="CF41" s="1121"/>
      <c r="CG41" s="1213"/>
      <c r="CH41" s="1211"/>
      <c r="CI41" s="1123"/>
      <c r="CJ41" s="1211"/>
      <c r="CK41" s="1121"/>
      <c r="CL41" s="1131"/>
      <c r="CM41" s="1214"/>
      <c r="CN41" s="1215"/>
    </row>
    <row r="42" s="7" customFormat="1" ht="21" customHeight="1">
      <c r="A42" s="1216" t="s">
        <v>122</v>
      </c>
      <c r="B42" s="1217"/>
      <c r="C42" s="1218"/>
      <c r="D42" s="1219"/>
      <c r="E42" s="1220"/>
      <c r="F42" s="374"/>
      <c r="G42" s="1218"/>
      <c r="H42" s="374"/>
      <c r="I42" s="374"/>
      <c r="J42" s="1221"/>
      <c r="K42" s="374"/>
      <c r="L42" s="374"/>
      <c r="M42" s="374"/>
      <c r="N42" s="1219"/>
      <c r="O42" s="1221"/>
      <c r="P42" s="374"/>
      <c r="Q42" s="374"/>
      <c r="R42" s="374"/>
      <c r="S42" s="1219"/>
      <c r="T42" s="373"/>
      <c r="U42" s="374"/>
      <c r="V42" s="374"/>
      <c r="W42" s="374"/>
      <c r="X42" s="1219"/>
      <c r="Y42" s="1222"/>
      <c r="Z42" s="374"/>
      <c r="AA42" s="1223"/>
      <c r="AB42" s="374"/>
      <c r="AC42" s="1224"/>
      <c r="AD42" s="1116"/>
      <c r="AE42" s="1117"/>
      <c r="AF42" s="1117"/>
      <c r="AG42" s="1117"/>
      <c r="AH42" s="1118"/>
      <c r="AI42" s="376" t="s">
        <v>25</v>
      </c>
      <c r="AJ42" s="374"/>
      <c r="AK42" s="1218"/>
      <c r="AL42" s="374"/>
      <c r="AM42" s="1075"/>
      <c r="AN42" s="381"/>
      <c r="AO42" s="374"/>
      <c r="AP42" s="374"/>
      <c r="AQ42" s="374"/>
      <c r="AR42" s="1075"/>
      <c r="AS42" s="1222"/>
      <c r="AT42" s="374"/>
      <c r="AU42" s="374"/>
      <c r="AV42" s="374"/>
      <c r="AW42" s="1075"/>
      <c r="AX42" s="381"/>
      <c r="AY42" s="374"/>
      <c r="AZ42" s="374"/>
      <c r="BA42" s="374"/>
      <c r="BB42" s="1075"/>
      <c r="BC42" s="373"/>
      <c r="BD42" s="1225"/>
      <c r="BE42" s="374"/>
      <c r="BF42" s="1223"/>
      <c r="BG42" s="374"/>
      <c r="BH42" s="1226"/>
      <c r="BI42" s="1227"/>
      <c r="BJ42" s="1227"/>
      <c r="BK42" s="1227"/>
      <c r="BL42" s="1228"/>
      <c r="BM42" s="376" t="s">
        <v>25</v>
      </c>
      <c r="BN42" s="1223"/>
      <c r="BO42" s="374"/>
      <c r="BP42" s="1223"/>
      <c r="BQ42" s="1229"/>
      <c r="BR42" s="1230"/>
      <c r="BS42" s="1231"/>
      <c r="BT42" s="1223"/>
      <c r="BU42" s="1231"/>
      <c r="BV42" s="1224"/>
      <c r="BW42" s="1222"/>
      <c r="BX42" s="1231"/>
      <c r="BY42" s="1223"/>
      <c r="BZ42" s="1231"/>
      <c r="CA42" s="1231"/>
      <c r="CB42" s="1222"/>
      <c r="CC42" s="1231"/>
      <c r="CD42" s="1223"/>
      <c r="CE42" s="1231"/>
      <c r="CF42" s="1224"/>
      <c r="CG42" s="1231"/>
      <c r="CH42" s="1231"/>
      <c r="CI42" s="374"/>
      <c r="CJ42" s="1231"/>
      <c r="CK42" s="1224"/>
      <c r="CL42" s="1232"/>
      <c r="CM42" s="1233"/>
      <c r="CN42" s="1234"/>
    </row>
    <row r="43" s="1" customFormat="1">
      <c r="B43" s="123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="1" customFormat="1" ht="18.75" customHeight="1">
      <c r="B44" s="6"/>
      <c r="C44" s="1236" t="s">
        <v>123</v>
      </c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</row>
    <row r="45" s="1" customFormat="1" ht="18.75" customHeight="1">
      <c r="A45" s="2"/>
      <c r="B45" s="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="1236" customFormat="1" ht="18.75" customHeight="1">
      <c r="A46" s="1237"/>
      <c r="B46" s="1238"/>
      <c r="C46" s="1239" t="s">
        <v>124</v>
      </c>
      <c r="D46" s="1237"/>
      <c r="E46" s="1237"/>
      <c r="F46" s="1237"/>
      <c r="G46" s="1237"/>
      <c r="H46" s="1237"/>
      <c r="I46" s="1237"/>
      <c r="J46" s="1237"/>
      <c r="K46" s="1240"/>
      <c r="L46" s="1240"/>
      <c r="M46" s="1240"/>
      <c r="N46" s="1240"/>
      <c r="O46" s="1240"/>
      <c r="P46" s="1240"/>
      <c r="Q46" s="1237"/>
      <c r="R46" s="1237"/>
      <c r="S46" s="1237"/>
      <c r="T46" s="1237"/>
      <c r="U46" s="1237"/>
      <c r="V46" s="1237"/>
      <c r="W46" s="1237"/>
      <c r="X46" s="1237"/>
      <c r="Y46" s="1237"/>
      <c r="Z46" s="1237"/>
    </row>
    <row r="47" s="1" customFormat="1" ht="18.75" customHeight="1">
      <c r="A47" s="2"/>
      <c r="B47" s="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="1" customFormat="1" ht="11.25" customHeight="1">
      <c r="A48" s="2"/>
      <c r="C48" s="1241" t="s">
        <v>125</v>
      </c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</row>
    <row r="49" s="1" customFormat="1" ht="16.5" customHeight="1">
      <c r="A49" s="2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6"/>
      <c r="AI49" s="1236"/>
      <c r="AJ49" s="1236"/>
    </row>
    <row r="50">
      <c r="B50" s="2"/>
      <c r="C50" s="1242" t="s">
        <v>126</v>
      </c>
      <c r="D50" s="1242"/>
      <c r="E50" s="1242"/>
      <c r="F50" s="1242"/>
      <c r="G50" s="1242"/>
      <c r="H50" s="1242"/>
      <c r="I50" s="1242"/>
      <c r="J50" s="1242"/>
      <c r="K50" s="1242"/>
      <c r="L50" s="1242"/>
      <c r="M50" s="1242"/>
      <c r="N50" s="1242"/>
      <c r="O50" s="1242"/>
      <c r="P50" s="1242"/>
      <c r="Q50" s="1242"/>
      <c r="R50" s="1242"/>
      <c r="S50" s="1242"/>
      <c r="T50" s="1242"/>
      <c r="U50" s="1242"/>
      <c r="V50" s="1242"/>
      <c r="W50" s="1242"/>
      <c r="X50" s="1242"/>
      <c r="Y50" s="1242"/>
      <c r="Z50" s="1242"/>
      <c r="AA50" s="1242"/>
      <c r="AB50" s="1242"/>
      <c r="AC50" s="1242"/>
      <c r="AD50" s="1242"/>
      <c r="AE50" s="1242"/>
      <c r="AF50" s="1242"/>
      <c r="AG50" s="1242"/>
      <c r="AH50" s="1242"/>
      <c r="AI50" s="1242"/>
      <c r="AJ50" s="1242"/>
    </row>
    <row r="51">
      <c r="B51" s="2"/>
      <c r="C51" s="1243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6"/>
      <c r="AH51" s="1236"/>
      <c r="AI51" s="1236"/>
      <c r="AJ51" s="1236"/>
    </row>
    <row r="52">
      <c r="B52" s="2"/>
      <c r="C52" s="7"/>
      <c r="D52" s="6" t="s">
        <v>127</v>
      </c>
      <c r="E52" s="6"/>
      <c r="F52" s="6"/>
      <c r="G52" s="1236"/>
      <c r="H52" s="1236"/>
      <c r="I52" s="1236"/>
      <c r="J52" s="2"/>
      <c r="K52" s="2"/>
      <c r="L52" s="2"/>
      <c r="M52" s="2"/>
      <c r="N52" s="2"/>
      <c r="O52" s="2"/>
      <c r="P52" s="1236"/>
      <c r="Q52" s="1236"/>
      <c r="R52" s="1236"/>
      <c r="S52" s="1236"/>
      <c r="T52" s="1236"/>
      <c r="U52" s="1236"/>
      <c r="V52" s="1236"/>
      <c r="W52" s="1"/>
      <c r="X52" s="1"/>
      <c r="Y52" s="1"/>
      <c r="Z52" s="1236"/>
      <c r="AA52" s="1236"/>
      <c r="AB52" s="1236"/>
      <c r="AC52" s="1236"/>
      <c r="AD52" s="1236"/>
      <c r="AE52" s="1236"/>
      <c r="AF52" s="1236"/>
      <c r="AG52" s="1236"/>
      <c r="AH52" s="1236"/>
      <c r="AI52" s="1236"/>
      <c r="AJ52" s="1236"/>
    </row>
    <row r="53" ht="54.75" customHeight="1">
      <c r="C53" s="1"/>
      <c r="D53" s="1244" t="s">
        <v>128</v>
      </c>
      <c r="E53" s="1245"/>
      <c r="F53" s="1245"/>
      <c r="G53" s="1246"/>
      <c r="H53" s="1247" t="s">
        <v>129</v>
      </c>
      <c r="I53" s="2"/>
      <c r="J53" s="1248" t="s">
        <v>130</v>
      </c>
      <c r="K53" s="1249"/>
      <c r="L53" s="1249"/>
      <c r="M53" s="1250"/>
      <c r="N53" s="1251" t="s">
        <v>131</v>
      </c>
      <c r="O53" s="2"/>
      <c r="P53" s="1252" t="s">
        <v>132</v>
      </c>
      <c r="Q53" s="1253"/>
      <c r="R53" s="1254"/>
      <c r="S53" s="1255" t="s">
        <v>133</v>
      </c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ht="22.5">
      <c r="C54" s="1"/>
      <c r="D54" s="1256" t="s">
        <v>43</v>
      </c>
      <c r="E54" s="1257"/>
      <c r="F54" s="1257"/>
      <c r="G54" s="1258"/>
      <c r="H54" s="1259" t="s">
        <v>134</v>
      </c>
      <c r="I54" s="2"/>
      <c r="J54" s="1260" t="s">
        <v>135</v>
      </c>
      <c r="K54" s="1261"/>
      <c r="L54" s="1261"/>
      <c r="M54" s="1262"/>
      <c r="N54" s="1263" t="s">
        <v>136</v>
      </c>
      <c r="O54" s="2"/>
      <c r="P54" s="1264" t="s">
        <v>137</v>
      </c>
      <c r="Q54" s="1253"/>
      <c r="R54" s="1254"/>
      <c r="S54" s="1265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>
      <c r="C55" s="1"/>
      <c r="D55" s="1256" t="s">
        <v>44</v>
      </c>
      <c r="E55" s="1257"/>
      <c r="F55" s="1257"/>
      <c r="G55" s="1258"/>
      <c r="H55" s="125" t="s">
        <v>138</v>
      </c>
      <c r="I55" s="2"/>
      <c r="J55" s="1260" t="s">
        <v>139</v>
      </c>
      <c r="K55" s="1261"/>
      <c r="L55" s="1261"/>
      <c r="M55" s="1262"/>
      <c r="N55" s="1263" t="s">
        <v>140</v>
      </c>
      <c r="O55" s="2"/>
      <c r="P55" s="1266" t="s">
        <v>141</v>
      </c>
      <c r="Q55" s="1267"/>
      <c r="R55" s="1268"/>
      <c r="S55" s="1269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>
      <c r="C56" s="1"/>
      <c r="D56" s="1256" t="s">
        <v>28</v>
      </c>
      <c r="E56" s="1257"/>
      <c r="F56" s="1257"/>
      <c r="G56" s="1258"/>
      <c r="H56" s="125" t="s">
        <v>142</v>
      </c>
      <c r="I56" s="2"/>
      <c r="J56" s="1270" t="s">
        <v>143</v>
      </c>
      <c r="K56" s="1271"/>
      <c r="L56" s="1271"/>
      <c r="M56" s="1272"/>
      <c r="N56" s="1263" t="s">
        <v>144</v>
      </c>
      <c r="O56" s="2"/>
      <c r="P56" s="1264" t="s">
        <v>145</v>
      </c>
      <c r="Q56" s="1253"/>
      <c r="R56" s="1254"/>
      <c r="S56" s="1273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>
      <c r="C57" s="1"/>
      <c r="D57" s="1274" t="s">
        <v>146</v>
      </c>
      <c r="E57" s="1275"/>
      <c r="F57" s="1275"/>
      <c r="G57" s="1276"/>
      <c r="H57" s="125" t="s">
        <v>147</v>
      </c>
      <c r="I57" s="2"/>
      <c r="J57" s="1260" t="s">
        <v>148</v>
      </c>
      <c r="K57" s="1261"/>
      <c r="L57" s="1261"/>
      <c r="M57" s="1262"/>
      <c r="N57" s="1263" t="s">
        <v>120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>
      <c r="C58" s="1"/>
      <c r="D58" s="1274" t="s">
        <v>149</v>
      </c>
      <c r="E58" s="1275"/>
      <c r="F58" s="1275"/>
      <c r="G58" s="1276"/>
      <c r="H58" s="1259" t="s">
        <v>150</v>
      </c>
      <c r="I58" s="2"/>
      <c r="J58" s="1270" t="s">
        <v>151</v>
      </c>
      <c r="K58" s="1271"/>
      <c r="L58" s="1271"/>
      <c r="M58" s="1272"/>
      <c r="N58" s="1263" t="s">
        <v>152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>
      <c r="C59" s="1"/>
      <c r="D59" s="1256" t="s">
        <v>29</v>
      </c>
      <c r="E59" s="1257"/>
      <c r="F59" s="1257"/>
      <c r="G59" s="1258"/>
      <c r="H59" s="125" t="s">
        <v>153</v>
      </c>
      <c r="I59" s="2"/>
      <c r="J59" s="1270" t="s">
        <v>154</v>
      </c>
      <c r="K59" s="1271"/>
      <c r="L59" s="1271"/>
      <c r="M59" s="1272"/>
      <c r="N59" s="1263" t="s">
        <v>155</v>
      </c>
      <c r="O59" s="2"/>
      <c r="P59" s="1252" t="s">
        <v>156</v>
      </c>
      <c r="Q59" s="1253"/>
      <c r="R59" s="1254"/>
      <c r="S59" s="1277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>
      <c r="C60" s="1"/>
      <c r="D60" s="1256" t="s">
        <v>30</v>
      </c>
      <c r="E60" s="1257"/>
      <c r="F60" s="1257"/>
      <c r="G60" s="1258"/>
      <c r="H60" s="125" t="s">
        <v>157</v>
      </c>
      <c r="I60" s="2"/>
      <c r="J60" s="1270" t="s">
        <v>158</v>
      </c>
      <c r="K60" s="1271"/>
      <c r="L60" s="1271"/>
      <c r="M60" s="1272"/>
      <c r="N60" s="1263" t="s">
        <v>159</v>
      </c>
      <c r="O60" s="2"/>
      <c r="P60" s="1252" t="s">
        <v>160</v>
      </c>
      <c r="Q60" s="1253"/>
      <c r="R60" s="1254"/>
      <c r="S60" s="1278" t="s">
        <v>25</v>
      </c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>
      <c r="C61" s="1"/>
      <c r="D61" s="1279" t="s">
        <v>48</v>
      </c>
      <c r="E61" s="1280"/>
      <c r="F61" s="1280"/>
      <c r="G61" s="1281"/>
      <c r="H61" s="125" t="s">
        <v>161</v>
      </c>
      <c r="I61" s="2"/>
      <c r="J61" s="1270" t="s">
        <v>162</v>
      </c>
      <c r="K61" s="1271"/>
      <c r="L61" s="1271"/>
      <c r="M61" s="1272"/>
      <c r="N61" s="1263" t="s">
        <v>163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>
      <c r="C62" s="1"/>
      <c r="D62" s="1256" t="s">
        <v>37</v>
      </c>
      <c r="E62" s="1257"/>
      <c r="F62" s="1257"/>
      <c r="G62" s="1258"/>
      <c r="H62" s="125" t="s">
        <v>164</v>
      </c>
      <c r="I62" s="2"/>
      <c r="J62" s="1270" t="s">
        <v>165</v>
      </c>
      <c r="K62" s="1271"/>
      <c r="L62" s="1271"/>
      <c r="M62" s="1272"/>
      <c r="N62" s="1263" t="s">
        <v>166</v>
      </c>
      <c r="O62" s="2"/>
      <c r="P62" s="1282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ht="25.5" customHeight="1">
      <c r="C63" s="1"/>
      <c r="D63" s="1279" t="s">
        <v>167</v>
      </c>
      <c r="E63" s="1280"/>
      <c r="F63" s="1280"/>
      <c r="G63" s="1281"/>
      <c r="H63" s="1259" t="s">
        <v>168</v>
      </c>
      <c r="I63" s="2"/>
      <c r="J63" s="1270" t="s">
        <v>169</v>
      </c>
      <c r="K63" s="1271"/>
      <c r="L63" s="1271"/>
      <c r="M63" s="1272"/>
      <c r="N63" s="1263" t="s">
        <v>170</v>
      </c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>
      <c r="C64" s="1"/>
      <c r="D64" s="1274" t="s">
        <v>171</v>
      </c>
      <c r="E64" s="1275"/>
      <c r="F64" s="1275"/>
      <c r="G64" s="1276"/>
      <c r="H64" s="125" t="s">
        <v>172</v>
      </c>
      <c r="I64" s="2"/>
      <c r="J64" s="1270" t="s">
        <v>173</v>
      </c>
      <c r="K64" s="1271"/>
      <c r="L64" s="1271"/>
      <c r="M64" s="1272"/>
      <c r="N64" s="1263" t="s">
        <v>174</v>
      </c>
      <c r="O64" s="2"/>
      <c r="P64" s="1283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>
      <c r="C65" s="1"/>
      <c r="D65" s="1256" t="s">
        <v>36</v>
      </c>
      <c r="E65" s="1257"/>
      <c r="F65" s="1257"/>
      <c r="G65" s="1258"/>
      <c r="H65" s="125" t="s">
        <v>175</v>
      </c>
      <c r="I65" s="2"/>
      <c r="J65" s="1270" t="s">
        <v>176</v>
      </c>
      <c r="K65" s="1271"/>
      <c r="L65" s="1271"/>
      <c r="M65" s="1272"/>
      <c r="N65" s="1263" t="s">
        <v>177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>
      <c r="C66" s="1"/>
      <c r="D66" s="1274" t="s">
        <v>178</v>
      </c>
      <c r="E66" s="1275"/>
      <c r="F66" s="1275"/>
      <c r="G66" s="1276"/>
      <c r="H66" s="125" t="s">
        <v>179</v>
      </c>
      <c r="I66" s="2"/>
      <c r="J66" s="1270" t="s">
        <v>180</v>
      </c>
      <c r="K66" s="1271"/>
      <c r="L66" s="1271"/>
      <c r="M66" s="1272"/>
      <c r="N66" s="1263" t="s">
        <v>181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>
      <c r="C67" s="1"/>
      <c r="D67" s="1256" t="s">
        <v>59</v>
      </c>
      <c r="E67" s="1284"/>
      <c r="F67" s="1284"/>
      <c r="G67" s="1285"/>
      <c r="H67" s="125" t="s">
        <v>182</v>
      </c>
      <c r="I67" s="2"/>
      <c r="J67" s="1270" t="s">
        <v>183</v>
      </c>
      <c r="K67" s="1271"/>
      <c r="L67" s="1271"/>
      <c r="M67" s="1272"/>
      <c r="N67" s="1263" t="s">
        <v>184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>
      <c r="C68" s="1"/>
      <c r="D68" s="1279" t="s">
        <v>185</v>
      </c>
      <c r="E68" s="1275"/>
      <c r="F68" s="1275"/>
      <c r="G68" s="1276"/>
      <c r="H68" s="125" t="s">
        <v>186</v>
      </c>
      <c r="I68" s="2"/>
      <c r="J68" s="1286" t="s">
        <v>187</v>
      </c>
      <c r="K68" s="1286"/>
      <c r="L68" s="1286"/>
      <c r="M68" s="1286"/>
      <c r="N68" s="2" t="s">
        <v>188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>
      <c r="C69" s="1"/>
      <c r="D69" s="1256" t="s">
        <v>53</v>
      </c>
      <c r="E69" s="1257"/>
      <c r="F69" s="1257"/>
      <c r="G69" s="1258"/>
      <c r="H69" s="125" t="s">
        <v>189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>
      <c r="C70" s="1"/>
      <c r="D70" s="1256" t="s">
        <v>46</v>
      </c>
      <c r="E70" s="1257"/>
      <c r="F70" s="1257"/>
      <c r="G70" s="1258"/>
      <c r="H70" s="125" t="s">
        <v>190</v>
      </c>
      <c r="I70" s="2"/>
      <c r="J70" s="744" t="s">
        <v>191</v>
      </c>
      <c r="K70" s="744"/>
      <c r="L70" s="744"/>
      <c r="M70" s="744"/>
      <c r="N70" s="1287" t="s">
        <v>192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>
      <c r="C71" s="1"/>
      <c r="D71" s="1256" t="s">
        <v>62</v>
      </c>
      <c r="E71" s="1257"/>
      <c r="F71" s="1257"/>
      <c r="G71" s="1258"/>
      <c r="H71" s="125" t="s">
        <v>193</v>
      </c>
      <c r="I71" s="2"/>
      <c r="J71" s="745">
        <v>2</v>
      </c>
      <c r="K71" s="1288"/>
      <c r="L71" s="1288"/>
      <c r="M71" s="748"/>
      <c r="N71" s="1287" t="s">
        <v>194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>
      <c r="C72" s="1"/>
      <c r="D72" s="1256" t="s">
        <v>71</v>
      </c>
      <c r="E72" s="1257"/>
      <c r="F72" s="1257"/>
      <c r="G72" s="1258"/>
      <c r="H72" s="326" t="s">
        <v>195</v>
      </c>
      <c r="I72" s="2"/>
      <c r="J72" s="1289" t="s">
        <v>187</v>
      </c>
      <c r="K72" s="1289"/>
      <c r="L72" s="1289"/>
      <c r="M72" s="1289"/>
      <c r="N72" s="1290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>
      <c r="C73" s="1"/>
      <c r="D73" s="1256" t="s">
        <v>47</v>
      </c>
      <c r="E73" s="1257"/>
      <c r="F73" s="1257"/>
      <c r="G73" s="1258"/>
      <c r="H73" s="326" t="s">
        <v>196</v>
      </c>
      <c r="I73" s="2"/>
      <c r="J73" s="1286"/>
      <c r="K73" s="1286"/>
      <c r="L73" s="1286"/>
      <c r="M73" s="1286"/>
      <c r="N73" s="1290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ht="18.75">
      <c r="C74" s="1"/>
      <c r="D74" s="1256" t="s">
        <v>83</v>
      </c>
      <c r="E74" s="1257"/>
      <c r="F74" s="1257"/>
      <c r="G74" s="1258"/>
      <c r="H74" s="326" t="s">
        <v>197</v>
      </c>
      <c r="I74" s="2"/>
      <c r="J74" s="1291" t="s">
        <v>198</v>
      </c>
      <c r="K74" s="1291"/>
      <c r="L74" s="129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ht="33.75" customHeight="1">
      <c r="C75" s="1"/>
      <c r="D75" s="1274" t="s">
        <v>199</v>
      </c>
      <c r="E75" s="1275"/>
      <c r="F75" s="1275"/>
      <c r="G75" s="1276"/>
      <c r="H75" s="110" t="s">
        <v>200</v>
      </c>
      <c r="I75" s="2"/>
      <c r="J75" s="1292" t="s">
        <v>201</v>
      </c>
      <c r="K75" s="1292"/>
      <c r="L75" s="1292"/>
      <c r="M75" s="1292"/>
      <c r="N75" s="1292"/>
      <c r="O75" s="1292"/>
      <c r="P75" s="1292"/>
      <c r="Q75" s="1292"/>
      <c r="R75" s="1292"/>
      <c r="S75" s="1292"/>
      <c r="T75" s="1292"/>
      <c r="U75" s="1292"/>
      <c r="V75" s="1292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>
      <c r="C76" s="1"/>
      <c r="D76" s="1279" t="s">
        <v>82</v>
      </c>
      <c r="E76" s="1280"/>
      <c r="F76" s="1280"/>
      <c r="G76" s="1280"/>
      <c r="H76" s="1259" t="s">
        <v>202</v>
      </c>
      <c r="I76" s="2"/>
      <c r="J76" s="1283" t="s">
        <v>203</v>
      </c>
      <c r="K76" s="1283"/>
      <c r="L76" s="1283"/>
      <c r="M76" s="1283"/>
      <c r="N76" s="1283"/>
      <c r="O76" s="1283"/>
      <c r="P76" s="1283"/>
      <c r="Q76" s="1283"/>
      <c r="R76" s="1283"/>
      <c r="S76" s="1283"/>
      <c r="T76" s="1283"/>
      <c r="U76" s="1283"/>
      <c r="V76" s="1283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>
      <c r="C77" s="1"/>
      <c r="D77" s="1279" t="s">
        <v>119</v>
      </c>
      <c r="E77" s="1280"/>
      <c r="F77" s="1280"/>
      <c r="G77" s="1281"/>
      <c r="H77" s="125" t="s">
        <v>204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ht="24" customHeight="1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>
      <c r="C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</row>
  </sheetData>
  <mergeCells count="72">
    <mergeCell ref="A1:AH1"/>
    <mergeCell ref="A2:AH2"/>
    <mergeCell ref="A3:AH3"/>
    <mergeCell ref="A4:AH4"/>
    <mergeCell ref="A5:AH5"/>
    <mergeCell ref="A6:CN6"/>
    <mergeCell ref="A8:A11"/>
    <mergeCell ref="B8:B11"/>
    <mergeCell ref="C8:X8"/>
    <mergeCell ref="Y8:AS8"/>
    <mergeCell ref="AT8:BO8"/>
    <mergeCell ref="BP8:CK8"/>
    <mergeCell ref="CL8:CN9"/>
    <mergeCell ref="C9:BO9"/>
    <mergeCell ref="BP9:CK9"/>
    <mergeCell ref="CL10:CL11"/>
    <mergeCell ref="CM10:CM11"/>
    <mergeCell ref="CN10:CN11"/>
    <mergeCell ref="A23:A40"/>
    <mergeCell ref="D53:G53"/>
    <mergeCell ref="J53:M53"/>
    <mergeCell ref="P53:R53"/>
    <mergeCell ref="D54:G54"/>
    <mergeCell ref="J54:M54"/>
    <mergeCell ref="P54:R54"/>
    <mergeCell ref="D55:G55"/>
    <mergeCell ref="J55:M55"/>
    <mergeCell ref="P55:R55"/>
    <mergeCell ref="D56:G56"/>
    <mergeCell ref="J56:M56"/>
    <mergeCell ref="P56:R56"/>
    <mergeCell ref="D57:G57"/>
    <mergeCell ref="J57:M57"/>
    <mergeCell ref="D58:G58"/>
    <mergeCell ref="J58:M58"/>
    <mergeCell ref="D59:G59"/>
    <mergeCell ref="J59:M59"/>
    <mergeCell ref="P59:R59"/>
    <mergeCell ref="D60:G60"/>
    <mergeCell ref="J60:M60"/>
    <mergeCell ref="P60:R60"/>
    <mergeCell ref="D61:G61"/>
    <mergeCell ref="J61:M61"/>
    <mergeCell ref="D62:G62"/>
    <mergeCell ref="J62:M62"/>
    <mergeCell ref="D63:G63"/>
    <mergeCell ref="J63:M63"/>
    <mergeCell ref="D64:G64"/>
    <mergeCell ref="J64:M64"/>
    <mergeCell ref="D65:G65"/>
    <mergeCell ref="J65:M65"/>
    <mergeCell ref="D66:G66"/>
    <mergeCell ref="J66:M66"/>
    <mergeCell ref="D67:G67"/>
    <mergeCell ref="J67:M67"/>
    <mergeCell ref="D68:G68"/>
    <mergeCell ref="J68:M68"/>
    <mergeCell ref="D69:G69"/>
    <mergeCell ref="D70:G70"/>
    <mergeCell ref="J70:M70"/>
    <mergeCell ref="D71:G71"/>
    <mergeCell ref="J71:M71"/>
    <mergeCell ref="D72:G72"/>
    <mergeCell ref="J72:M72"/>
    <mergeCell ref="D73:G73"/>
    <mergeCell ref="D74:G74"/>
    <mergeCell ref="J74:L74"/>
    <mergeCell ref="D75:G75"/>
    <mergeCell ref="J75:V75"/>
    <mergeCell ref="D76:G76"/>
    <mergeCell ref="J76:V76"/>
    <mergeCell ref="D77:G77"/>
  </mergeCells>
  <conditionalFormatting sqref="AI13:AI42">
    <cfRule type="iconSet" priority="48">
      <iconSet iconSet="3Symbols">
        <cfvo type="percent" val="0"/>
        <cfvo type="percent" val="33"/>
        <cfvo type="percent" val="67"/>
      </iconSet>
    </cfRule>
  </conditionalFormatting>
  <conditionalFormatting sqref="AD13:AH4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4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D12">
    <cfRule type="colorScale" priority="22">
      <colorScale>
        <cfvo type="min"/>
        <cfvo type="max"/>
        <color rgb="FFFF7128"/>
        <color rgb="FFFFEF9C"/>
      </colorScale>
    </cfRule>
  </conditionalFormatting>
  <conditionalFormatting sqref="AD13:AH16">
    <cfRule type="colorScale" priority="21">
      <colorScale>
        <cfvo type="min"/>
        <cfvo type="max"/>
        <color rgb="FFFF7128"/>
        <color rgb="FFFFEF9C"/>
      </colorScale>
    </cfRule>
  </conditionalFormatting>
  <conditionalFormatting sqref="AD13:AH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0:AH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1:BL1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1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1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">
    <cfRule type="iconSet" priority="7">
      <iconSet iconSet="3Symbols2">
        <cfvo type="percent" val="0"/>
        <cfvo type="percent" val="33"/>
        <cfvo type="percent" val="67"/>
      </iconSet>
    </cfRule>
  </conditionalFormatting>
  <printOptions headings="0" gridLines="0"/>
  <pageMargins left="0.70866141732283472" right="0.70866141732283472" top="0.74803149606299213" bottom="0.74803149606299213" header="0.31496062992125984" footer="0.31496062992125984"/>
  <pageSetup paperSize="9" scale="2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E33" activeCellId="0" sqref="E33"/>
    </sheetView>
  </sheetViews>
  <sheetFormatPr defaultRowHeight="14.25"/>
  <cols>
    <col customWidth="1" min="2" max="2" width="15.42578125"/>
    <col customWidth="1" min="3" max="3" width="19.7109375"/>
    <col customWidth="1" min="4" max="4" width="14"/>
    <col customWidth="1" min="5" max="5" width="31.7109375"/>
  </cols>
  <sheetData>
    <row r="1" ht="15.75">
      <c r="B1" s="1293" t="s">
        <v>205</v>
      </c>
      <c r="C1" s="1293"/>
      <c r="D1" s="1293"/>
      <c r="E1" s="1293"/>
    </row>
    <row r="2" ht="15.75">
      <c r="B2" s="1294" t="s">
        <v>206</v>
      </c>
      <c r="C2" s="1295" t="s">
        <v>94</v>
      </c>
      <c r="D2" s="1295"/>
      <c r="E2" s="1296"/>
    </row>
    <row r="3">
      <c r="B3" s="1297"/>
      <c r="C3" s="1298" t="s">
        <v>207</v>
      </c>
      <c r="D3" s="1299" t="s">
        <v>23</v>
      </c>
      <c r="E3" s="1300" t="s">
        <v>24</v>
      </c>
    </row>
    <row r="4" ht="15.75">
      <c r="B4" s="1301"/>
      <c r="C4" s="1302"/>
      <c r="D4" s="1303"/>
      <c r="E4" s="49"/>
    </row>
    <row r="5">
      <c r="B5" s="1304" t="s">
        <v>208</v>
      </c>
      <c r="C5" s="1300">
        <v>4</v>
      </c>
      <c r="D5" s="1300">
        <v>105</v>
      </c>
      <c r="E5" s="1305">
        <f t="shared" ref="E5:E20" si="6">C5/D5*100</f>
        <v>3.8095238095238098</v>
      </c>
    </row>
    <row r="6">
      <c r="B6" s="1306" t="s">
        <v>209</v>
      </c>
      <c r="C6" s="1307">
        <v>3</v>
      </c>
      <c r="D6" s="1307">
        <v>105</v>
      </c>
      <c r="E6" s="1305">
        <f t="shared" si="6"/>
        <v>2.8571428571428572</v>
      </c>
    </row>
    <row r="7">
      <c r="B7" s="1306" t="s">
        <v>210</v>
      </c>
      <c r="C7" s="1307">
        <v>2</v>
      </c>
      <c r="D7" s="1307">
        <v>34</v>
      </c>
      <c r="E7" s="1305">
        <f t="shared" si="6"/>
        <v>5.8823529411764701</v>
      </c>
    </row>
    <row r="8">
      <c r="B8" s="1306" t="s">
        <v>211</v>
      </c>
      <c r="C8" s="1307">
        <v>2</v>
      </c>
      <c r="D8" s="1307">
        <v>34</v>
      </c>
      <c r="E8" s="1305">
        <f t="shared" si="6"/>
        <v>5.8823529411764701</v>
      </c>
    </row>
    <row r="9">
      <c r="B9" s="1306" t="s">
        <v>212</v>
      </c>
      <c r="C9" s="1307">
        <v>4</v>
      </c>
      <c r="D9" s="1307">
        <v>170</v>
      </c>
      <c r="E9" s="1305">
        <f t="shared" si="6"/>
        <v>2.3529411764705883</v>
      </c>
    </row>
    <row r="10">
      <c r="B10" s="1306" t="s">
        <v>213</v>
      </c>
      <c r="C10" s="1307">
        <v>2</v>
      </c>
      <c r="D10" s="1307">
        <v>34</v>
      </c>
      <c r="E10" s="1305">
        <f t="shared" si="6"/>
        <v>5.8823529411764701</v>
      </c>
    </row>
    <row r="11">
      <c r="B11" s="1306" t="s">
        <v>214</v>
      </c>
      <c r="C11" s="1307">
        <v>2</v>
      </c>
      <c r="D11" s="1307">
        <v>102</v>
      </c>
      <c r="E11" s="1305">
        <f t="shared" si="6"/>
        <v>1.9607843137254901</v>
      </c>
    </row>
    <row r="12">
      <c r="B12" s="1306" t="s">
        <v>215</v>
      </c>
      <c r="C12" s="1307">
        <v>2</v>
      </c>
      <c r="D12" s="1307">
        <v>34</v>
      </c>
      <c r="E12" s="1305">
        <f t="shared" si="6"/>
        <v>5.8823529411764701</v>
      </c>
    </row>
    <row r="13">
      <c r="B13" s="1306" t="s">
        <v>184</v>
      </c>
      <c r="C13" s="1307">
        <v>2</v>
      </c>
      <c r="D13" s="1307">
        <v>34</v>
      </c>
      <c r="E13" s="1305">
        <f t="shared" si="6"/>
        <v>5.8823529411764701</v>
      </c>
    </row>
    <row r="14">
      <c r="B14" s="1306" t="s">
        <v>216</v>
      </c>
      <c r="C14" s="1307">
        <v>3</v>
      </c>
      <c r="D14" s="1307">
        <v>68</v>
      </c>
      <c r="E14" s="1305">
        <f t="shared" si="6"/>
        <v>4.4117647058823533</v>
      </c>
    </row>
    <row r="15">
      <c r="B15" s="1306" t="s">
        <v>217</v>
      </c>
      <c r="C15" s="1307">
        <v>3</v>
      </c>
      <c r="D15" s="1307">
        <v>102</v>
      </c>
      <c r="E15" s="1305">
        <f t="shared" si="6"/>
        <v>2.9411764705882351</v>
      </c>
    </row>
    <row r="16">
      <c r="B16" s="1306" t="s">
        <v>218</v>
      </c>
      <c r="C16" s="1307">
        <v>3</v>
      </c>
      <c r="D16" s="1307">
        <v>68</v>
      </c>
      <c r="E16" s="1305">
        <f t="shared" si="6"/>
        <v>4.4117647058823533</v>
      </c>
    </row>
    <row r="17">
      <c r="B17" s="1306" t="s">
        <v>219</v>
      </c>
      <c r="C17" s="1307">
        <v>3</v>
      </c>
      <c r="D17" s="1307">
        <v>68</v>
      </c>
      <c r="E17" s="1305">
        <f t="shared" si="6"/>
        <v>4.4117647058823533</v>
      </c>
    </row>
    <row r="18">
      <c r="B18" s="1306" t="s">
        <v>220</v>
      </c>
      <c r="C18" s="1307">
        <v>2</v>
      </c>
      <c r="D18" s="1307">
        <v>34</v>
      </c>
      <c r="E18" s="1305">
        <f t="shared" si="6"/>
        <v>5.8823529411764701</v>
      </c>
    </row>
    <row r="19">
      <c r="B19" s="1306" t="s">
        <v>221</v>
      </c>
      <c r="C19" s="1307">
        <v>2</v>
      </c>
      <c r="D19" s="1307">
        <v>105</v>
      </c>
      <c r="E19" s="1305">
        <f t="shared" si="6"/>
        <v>1.9047619047619049</v>
      </c>
    </row>
    <row r="20">
      <c r="B20" s="1306" t="s">
        <v>204</v>
      </c>
      <c r="C20" s="1307">
        <v>1</v>
      </c>
      <c r="D20" s="1307">
        <v>34</v>
      </c>
      <c r="E20" s="1305">
        <f t="shared" si="6"/>
        <v>2.9411764705882351</v>
      </c>
    </row>
    <row r="21" ht="15.75">
      <c r="B21" s="1308" t="s">
        <v>94</v>
      </c>
      <c r="C21" s="1309">
        <f>SUM(C5:C20)</f>
        <v>40</v>
      </c>
      <c r="D21" s="1310">
        <f>SUM(D5:D20)</f>
        <v>1131</v>
      </c>
      <c r="E21" s="1311">
        <f>AVERAGE(E5:E20)</f>
        <v>4.2060574229691872</v>
      </c>
    </row>
    <row r="23">
      <c r="B23" s="1312" t="s">
        <v>222</v>
      </c>
    </row>
  </sheetData>
  <mergeCells count="6">
    <mergeCell ref="B1:E1"/>
    <mergeCell ref="B2:B4"/>
    <mergeCell ref="C2:E2"/>
    <mergeCell ref="C3:C4"/>
    <mergeCell ref="D3:D4"/>
    <mergeCell ref="E3:E4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W6J5S6794Jrvp5zrTwKic9L78ux0l49JLN07rGL+YfA=</DigestValue>
    </Reference>
    <Reference Type="http://www.w3.org/2000/09/xmldsig#Object" URI="#idOfficeObject">
      <DigestMethod Algorithm="urn:ietf:params:xml:ns:cpxmlsec:algorithms:gostr34112012-256"/>
      <DigestValue>hVTirTmIcFXhVlqcihv1ObpkQ9He6EOKvA1z0ZSkbnc=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KEcfTuFb9rl6BfatBqNinpF3ZJnTAq0TanOYQg/6EXQ=</DigestValue>
    </Reference>
    <Reference Type="http://www.w3.org/2000/09/xmldsig#Object" URI="#idValidSigLnImg">
      <DigestMethod Algorithm="urn:ietf:params:xml:ns:cpxmlsec:algorithms:gostr34112012-256"/>
      <DigestValue>fXakFuwSnOrp2kz2M8mwPqCtE7U89E7hAbULGiJOCd4=</DigestValue>
    </Reference>
    <Reference Type="http://www.w3.org/2000/09/xmldsig#Object" URI="#idInvalidSigLnImg">
      <DigestMethod Algorithm="urn:ietf:params:xml:ns:cpxmlsec:algorithms:gostr34112012-256"/>
      <DigestValue>GPSApiQNJbb8c6HYRbnD0ZbFtxvG9EoY+Ey8+dEYF34=</DigestValue>
    </Reference>
  </SignedInfo>
  <SignatureValue>ja/GRAwZADdZKIEKMIppn2mxzH3veSONRKOR8Y9GH3Pk9GHW/q/s61qj5uht4S2S+CE3+wdEmhnP
zz27nbVYTg==</SignatureValue>
  <KeyInfo>
    <X509Data>
      <X509Certificate>MIIJADCCCK2gAwIBAgIRAPUBXu4n8FCpV7kntzng9u0wCgYIKoUDBwEBAwIwggFXMSAwHgYJKoZIhvcNAQkBFhF1Y19ma0Byb3NrYXpuYS5ydTEYMBYGA1UECAwPNzcg0JzQvtGB0LrQstCwMRUwEwYFKoUDZAQSCjc3MTA1Njg3NjAxGDAWBgUqhQNkARINMTA0Nzc5NzAxOTgzMDFgMF4GA1UECQxX0JHQvtC70YzRiNC+0Lkg0JfQu9Cw0YLQvtGD0YHRgtC40L3RgdC60LjQuSDQv9C10YDQtdGD0LvQvtC6LCDQtC4gNiwg0YHRgtGA0L7QtdC90LjQtSAxMRkwFwYDVQQHDBDQsy4g0JzQvtGB0LrQstCwMQswCQYDVQQGEwJSVTEuMCwGA1UECgwl0JrQsNC30L3QsNGH0LXQudGB0YLQstC+INCg0L7RgdGB0LjQuDEuMCwGA1UEAwwl0JrQsNC30L3QsNGH0LXQudGB0YLQstC+INCg0L7RgdGB0LjQuDAeFw0yMzAyMDgwNzI2MDBaFw0yNDA1MDMwNzI2MDBaMIICETELMAkGA1UEBhMCUlUxLjAsBgNVBAgMJdCj0LvRjNGP0L3QvtCy0YHQutCw0Y8g0L7QsdC70LDRgdGC0YwxJzAlBgNVBAcMHtC/LiDQotC40LzQuNGA0Y/Qt9C10LLRgdC60LjQuTEkMCIGA1UEDAwb0JTQuNGA0LXQutGC0L7RgCDRiNC60L7Qu9GLMYGWMIGTBgNVBAoMgYvQnNCj0J3QmNCm0JjQn9CQ0JvQrNCd0J7QlSDQntCR0KnQldCe0JHQoNCQ0JfQntCS0JDQotCV0JvQrNCd0J7QlSDQo9Cn0KDQldCW0JTQldCd0JjQlSDQotCY0JzQmNCg0K/Ql9CV0JLQodCa0JDQryDQodCg0JXQlNCd0K/QryDQqNCa0J7Qm9CQMRYwFAYFKoUDZAMSCzA1OTQ2NTkyNDEwMRowGAYIKoUDA4EDAQESDDczMjUwMTI4NDEyMjEiMCAGCSqGSIb3DQEJARYTdGltaXJzY2hidWhAbWFpbC5ydTEuMCwGA1UEKgwl0JLQsNC70LXQvdGC0LjQvdCwINCR0L7RgNC40YHQvtCy0L3QsDEdMBsGA1UEBAwU0KHQtdC70LjQstCw0L3QvtCy0LAxQzBBBgNVBAMMOtCh0LXQu9C40LLQsNC90L7QstCwINCS0LDQu9C10L3RgtC40L3QsCDQkdC+0YDQuNGB0L7QstC90LAwZjAfBggqhQMHAQEBATATBgcqhQMCAiQABggqhQMHAQECAgNDAARAvZ6ulLo2D/LCl1Kg0DaeqLN6kXgAmYRccoJakrdKe6zVL5jshBdbhh7qZyNGfX8LP3RBOL+0dE0UJl7ITTk8FKOCBI0wggSJMA4GA1UdDwEB/wQEAwID+DAdBgNVHSUEFjAUBggrBgEFBQcDAQYIKwYBBQUHAwIwEwYDVR0gBAwwCjAIBgYqhQNkcQEwDAYFKoUDZHIEAwIBATAtBgUqhQNkbwQkDCLQmtGA0LjQv9GC0L7Qn9GA0L4gQ1NQICg1LjAuMTIwMDApMIIBiQYFKoUDZHAEggF+MIIBegyBh9Cf0YDQvtCz0YDQsNC80LzQvdC+LdCw0L/Qv9Cw0YDQsNGC0L3Ri9C5INC60L7QvNC/0LvQtdC60YEgVmlQTmV0IFBLSSBTZXJ2aWNlICjQvdCwINCw0L/Qv9Cw0YDQsNGC0L3QvtC5INC/0LvQsNGC0YTQvtGA0LzQtSBIU00gMjAwMFEyKQxo0J/RgNC+0LPRgNCw0LzQvNC90L4t0LDQv9C/0LDRgNCw0YLQvdGL0Lkg0LrQvtC80L/Qu9C10LrRgSDCq9Cu0L3QuNGB0LXRgNGCLdCT0J7QodCiwrsuINCS0LXRgNGB0LjRjyA0LjAMTtCh0LXRgNGC0LjRhNC40LrQsNGCINGB0L7QvtGC0LLQtdGC0YHRgtCy0LjRjyDihJbQodCkLzEyNC0zNzQzINC+0YIgMDQuMDkuMjAxOQw00JfQsNC60LvRjtGH0LXQvdC40LUg4oSWIDE0OS83LzYvNDUyINC+0YIgMzAuMTIuMjAyMTBmBgNVHR8EXzBdMC6gLKAqhihodHRwOi8vY3JsLnJvc2them5hLnJ1L2NybC91Y2ZrXzIwMjIuY3JsMCugKaAnhiVodHRwOi8vY3JsLmZrLmxvY2FsL2NybC91Y2ZrXzIwMjIuY3JsMHcGCCsGAQUFBwEBBGswaTA0BggrBgEFBQcwAoYoaHR0cDovL2NybC5yb3NrYXpuYS5ydS9jcmwvdWNma18yMDIyLmNydDAxBggrBgEFBQcwAoYlaHR0cDovL2NybC5may5sb2NhbC9jcmwvdWNma18yMDIyLmNydDAdBgNVHQ4EFgQUieKZaE+NMCoxUUeesycyViAEcpUwggF3BgNVHSMEggFuMIIBaoAUHYAm0oli5wSBjx5K6KtyknYt3T2hggFDpIIBPzCCATsxITAfBgkqhkiG9w0BCQEWEmRpdEBkaWdpdGFsLmdvdi5ydTELMAkGA1UEBhMCUlUxGDAWBgNVBAgMDzc3INCc0L7RgdC60LLQsDEZMBcGA1UEBwwQ0LMuINCc0L7RgdC60LLQsDFTMFEGA1UECQxK0J/RgNC10YHQvdC10L3RgdC60LDRjyDQvdCw0LHQtdGA0LXQttC90LDRjywg0LTQvtC8IDEwLCDRgdGC0YDQvtC10L3QuNC1IDIxJjAkBgNVBAoMHdCc0LjQvdGG0LjRhNGA0Ysg0KDQvtGB0YHQuNC4MRgwFgYFKoUDZAESDTEwNDc3MDIwMjY3MDExFTATBgUqhQNkBBIKNzcxMDQ3NDM3NTEmMCQGA1UEAwwd0JzQuNC90YbQuNGE0YDRiyDQoNC+0YHRgdC40LiCCwDP6P9hAAAAAAX2MAoGCCqFAwcBAQMCA0EAJ6GJMGpIR6Jjd1JGqg7pGMvfM0YBuWtg7xUked4A95ltb7pCnj6rcrbWYrilw2YYf1/p7/HJ1rPaDvCQWVYD7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urn:ietf:params:xml:ns:cpxmlsec:algorithms:gostr34112012-256"/>
        <DigestValue>Cqb3RJjfHDdQAoozQ2qdk7rzucacHjsnKjOC59PFw7Q=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EdxlmS8oaWMEjoOayE0u5+ltTRSJabC0Vr6OOLBV9VA=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mQieg+UTWfXJiU3mGg9AtqE60Fq9NrUtG5Mmvrd5nEk=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h8CSRf8EA6MfGshR+CG8WkJlGK7lj+n7U8IT2jyTGDc=</DigestValue>
      </Reference>
      <Reference URI="/xl/drawings/vmlDrawing1.vml?ContentType=application/vnd.openxmlformats-officedocument.vmlDrawing">
        <DigestMethod Algorithm="urn:ietf:params:xml:ns:cpxmlsec:algorithms:gostr34112012-256"/>
        <DigestValue>odV2dW9Ckpc3Q/cxL2bePN0kFAlEyEblBXOaWrUMf9w=</DigestValue>
      </Reference>
      <Reference URI="/xl/media/image1.png?ContentType=image/png">
        <DigestMethod Algorithm="urn:ietf:params:xml:ns:cpxmlsec:algorithms:gostr34112012-256"/>
        <DigestValue>LLherk0sS7T0UNqNpck3MTSqkby3xLnnmGvn84l1mak=</DigestValue>
      </Reference>
      <Reference URI="/xl/sharedStrings.xml?ContentType=application/vnd.openxmlformats-officedocument.spreadsheetml.sharedStrings+xml">
        <DigestMethod Algorithm="urn:ietf:params:xml:ns:cpxmlsec:algorithms:gostr34112012-256"/>
        <DigestValue>XwvB3p8etaPgpcyS4z1xCUbX9bUdQKNBN1xuX+PCpcY=</DigestValue>
      </Reference>
      <Reference URI="/xl/styles.xml?ContentType=application/vnd.openxmlformats-officedocument.spreadsheetml.styles+xml">
        <DigestMethod Algorithm="urn:ietf:params:xml:ns:cpxmlsec:algorithms:gostr34112012-256"/>
        <DigestValue>3meDzCla5t3MSIrMIWCKuyqQDpV3+y4eElfVNy/aV+c=</DigestValue>
      </Reference>
      <Reference URI="/xl/theme/theme.xml?ContentType=application/xml">
        <DigestMethod Algorithm="urn:ietf:params:xml:ns:cpxmlsec:algorithms:gostr34112012-256"/>
        <DigestValue>ya8UlKYGv/g0pYnXMSEId0RHE0rf8JCcMhBp5RLEddE=</DigestValue>
      </Reference>
      <Reference URI="/xl/theme/theme1.xml?ContentType=application/vnd.openxmlformats-officedocument.theme+xml">
        <DigestMethod Algorithm="urn:ietf:params:xml:ns:cpxmlsec:algorithms:gostr34112012-256"/>
        <DigestValue>6UTW06RN9HwEZLHuQbPo79jD5Z0X3ce4wqSlMQZ5Pqs=</DigestValue>
      </Reference>
      <Reference URI="/xl/workbook.xml?ContentType=application/vnd.openxmlformats-officedocument.spreadsheetml.sheet.main+xml">
        <DigestMethod Algorithm="urn:ietf:params:xml:ns:cpxmlsec:algorithms:gostr34112012-256"/>
        <DigestValue>lS7pPmkLXKs51LxFV/JORAJx+Lar2oPVlMwFetWvk0s=</DigestValue>
      </Reference>
      <Reference URI="/xl/worksheets/sheet1.xml?ContentType=application/vnd.openxmlformats-officedocument.spreadsheetml.worksheet+xml">
        <DigestMethod Algorithm="urn:ietf:params:xml:ns:cpxmlsec:algorithms:gostr34112012-256"/>
        <DigestValue>qB4TRoqDNgz81MQlYgOavbVMAlW2qgAR7KkPCR12FcQ=</DigestValue>
      </Reference>
      <Reference URI="/xl/worksheets/sheet2.xml?ContentType=application/vnd.openxmlformats-officedocument.spreadsheetml.worksheet+xml">
        <DigestMethod Algorithm="urn:ietf:params:xml:ns:cpxmlsec:algorithms:gostr34112012-256"/>
        <DigestValue>LtXT6PNu7GjWumGiPnsyywP6MekRFHnIGdhYurdvMPI=</DigestValue>
      </Reference>
      <Reference URI="/xl/worksheets/sheet3.xml?ContentType=application/vnd.openxmlformats-officedocument.spreadsheetml.worksheet+xml">
        <DigestMethod Algorithm="urn:ietf:params:xml:ns:cpxmlsec:algorithms:gostr34112012-256"/>
        <DigestValue>Et5pmUIit2P0KZu+4D1v/5+8NE4kJjGedVZVK8yC4N0=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2024-03-20T03:29:59Z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{C0FA1770-2BA8-DF97-82A2-6A5FC0AA09C2}</SetupID>
          <SignatureText/>
          <SignatureImage>iVBORw0KGgoAAAANSUhEUgAAAXkAAAF5CAYAAAB6A1o9AAAAAXNSR0IArs4c6QAAIABJREFUeF7svQmYZVV1Pb7uve++serVq6qu6q6mJ2ZlVERAUKMxDjGahBgVIXEENf4FlfiFqKAVo0EIgiZ/kxhiDJpoBEecMIqKiGGekXnuubprevMdf9/a55xXt8sGAUNb/frUJ1ZX1Rvu3fe+dfZZe+21HdgvGwEbARsBG4G+jYDTt2dmT8xGwEbARsBGABbk7U1gI2AjYCPQxxGwIN/HF9eemo2AjYCNgAV5ew/YCNgI2Aj0cQQsyPfxxbWnZiNgI2AjYEHe3gM2AjYCNgJ9HAEL8n18ce2p2QjYCNgIWJC394CNgI2AjUAfR8CCfB9fXHtqNgI2AjYCFuTtPWAjYCNgI9DHEbAg38cX156ajYCNgI2ABXl7D9gI2AjYCPRxBCzI9/HFtadmI2AjYCNgQd7eAzYCNgI2An0cAQvyfXxx7anZCNgI2AhYkLf3gI2AjYCNQB9HwIJ8H19ce2o2AjYCNgIW5O09YCNgI2Aj0McRsCDfxxfXnpqNgI2AjYAFeXsP2AjYCNgI9HEELMj38cW1p2YjYCNgI2BB3t4DNgI2AjYCfRwBC/J9fHHtqdkI2AjYCFiQt/eAjYCNgI1AH0fAgnwfX1x7ajYCNgI2Ahbk7T1gI2AjYCPQxxGwIN/HF9eemo2AjYCNgAV5ew/YCNgI2Aj0cQQsyPfxxbWnZiNgI2AjYEHe3gM2AjYCNgJ9HAEL8n18ce2p2QjYCNgIWJC394CNgI2AjUAfR8CCfB9fXHtqNgI2AjYCFuTtPWAjYCNgI9DHEbAg38cX156ajYCNgI2ABXl7D9gI2AjYCPRxBCzI9/HFtadmI2AjYCNgQd7eAzYCNgI2An0cAQvyfXxx7anZCNgI2AhYkLf3gI2AjYCNQB9HwIJ8H19ce2o2AjYCNgIW5O09YCNgI2Aj0McRsCDfxxfXnpqNgI2AjYAFeXsP2AjYCNgI9HEELMj38cW1p2YjYCNgI2BB3t4DNgI2AjYCfRwBC/J9fHHtqdkI2AjYCFiQt/eAjYCNgI1AH0fAgnwfX1x7ajYCNgI2Ahbk7T1gI2AjYCPQxxGwIN/HF9eemo2AjYCNgAV5ew/YCNgI2Aj0cQQsyPfxxbWnZiNgI2AjYEHe3gM2AjYCNgJ9HAEL8n18ce2p2QjYCNgIWJC394CNgI2AjUAfR8CCfB9fXHtqNgI2AjYCFuTtPWAjYCNgI9DHEbAg38cX156ajYCNgI2ABXl7D9gI2AjYCPRxBCzI9/HFtadmI2AjYCNgQd7eAzYCNgI2An0cAQvyfXxx7anZCNgI2AhYkLf3gI2AjYCNQB9HwIJ8H19ce2o2AjYCNgIW5O09YCNgI2Aj0McRsCDfxxfXnpqNgI2AjYAFeXsP2AjYCNgI9HEELMj38cW1p2YjYCNgI2BB3t4DNgI2AjYCfRwBC/J9fHHtqdkI2AjYCFiQt/eAjYCNgI1AH0fAgnwfX1x7ajYCNgI2Ahbk7T3wW43A5OSke1C1Wign7gs7zSa6cdQ7nkIhh1yhAh9IAi+dKnjena887bTu03jAzrfOP3/f5vz8mqTbXd3atq3a2jbtBK220+12kTTnESYJwhjweBAe0IgBf6CCYrmc7vPMg2b3Ga5e/OLJyc7TeIz2pW0EnlQELMg/qXDZB/+mEbjk4584YdvDD03MPfqo5zQaThCGbr5YLNUmVvxh1O0ijBTIu44DP+fBd31EQNxtNTfMrX/kxlan006iBMjl0C0UUBgcRLVWSweq1XRgdDjJDw7GxWJlplzI3Z/z/WbOdevlNN1UL5UG09CZCMMmHGBtpx2saWzf5re3bXOD2Vmn0247Xhw71fHxg91C/gA3xf5RqzUcNptuFHQRhyESLkJRhCiK4SFB6rgIACSFAtx8AaWR4al77rn3M6sPOKB+V6X06UsuuST+TeNln28j8JtGwIL8bxpB+/zHjcA3zj13X7/ReNn29RuHg5kZZ3Bixcmd+fqq1uxszg0CxEEXXpIi7XSQhCGcOEKUpvDiGEhT5FwXYZoijmMkaYrEcdR3z0Pg5eAW8ijkC6lXLKZuqZjk/FzkptgeNxt3O0FYj4PuXGP79vWFUqVaHB9bDc9FcWBw31yptG8chD6CwEUQOGkcOV4KeI4D13HhIoGbpnDSFGmcwI0jhO0O2mGAlFk9jz1NuRohdT000xSNJMH2KEZ1bFm8eeuWv3nuq/5w21985h//2d4iNgK/zQhYkP9tRr+P3/sbZ5/9Bnf7zH5+Eh+Ypunvt+fmh91O2/EJjARO/hdFcMMQXhAgDULEBNAoRhDz9xGSKFSPTRIB9jhJAEfdsgT7EGBWLn+PHYcZP9IkBpIUkO/MttXj+f9eoYhcoYBcLoc8dwH82ffh5XKya/D8HBLH7T0+1dfHSRM4cYLeTqPTRavZRNhpy3vwGd0kQSdNUXcc1IMuZgHUVq+d7jrOBaXffdEnJicnF3ioPr7u9tSWXgQsyC+9a7JbH9G3//78E4OZ6WcUkJ5QiON9vG7XS5mFI0WJ4BzFAsQuATiOBdS9KBLAD8NQMvY4jiR7RhjK7+Q5aaIokySR7FqAnOCrFwyCP0GZr8mFQRYD14PjuXBdVwG5plWcHLl+Hzk/DxDkNdAj5yHN5eC4HhLXkYWBz5XX4ktGIVIuPp0Ous0m6rOzaM/NIW21ZAfQCUN0HAfNOEYHKebCCEG1Grej+Jzf+bMT/+UNZ5756G59ce3B75YRsCC/W162pXfQl5x99osKre4Lizn3JCcM9y0kiVcgeJJeYQbuufLvlODsqMIlfyZYe3GCOE1UFh4nSKIAMYE9ipEQ9EP1c9LtIiDQygIQIOF3LiCyMCSEeDh8L03rpKRzcjl4OReen5cs3svn4fikeQpw8gW4vg+/WJQFIJfPI88FIOcDfIzH53pqN6BBXmiaTgdpo4HG3Czmt27F7PoNCBoNhN2uUE2dKEIbKZpJglYYYd7PRRga+q9jX3PCP73uzDOuXXpXzx5RP0fAgnw/X91dcG7fuOCCmhOGJ6VhfMJgFB1RcZ1yIZdT2XM+jzSfh+e58PN5+HmCab6XHRPo3SCEG8cCkA5BPgiQRJHi4E0RNk0RhQGcKEakqRuwAEowZ4bfDeTxpIC4oDDrl7XEcSQrd3MenLyPXKGIfLEgGbzHrL5QhJPPw8378H0fOS+HHJ/DhYKvx51FGKAbhuiSUmq15PiiMAQ6HSCOhJtvbJ/G9o0b0Zielp1EwExe/9dNYsymwJznRclw7bJjjj/+XTaj3wU3pn2LXgQsyNub4SlH4NsX/MOf5jrtl3tx9PsFz1056PtOwc9rWiQPb7AKvzqAfKkEv1SC57pwogRpo47O7ByS+Tk0Z2YQd9oI5+qIux1EXepVSOtEAtosbOYcVxYK0iyu58HzPDikUfhzzpMCqQC54wqwk17h4+RnPs/1AI9gz8xcvQYfk8AB5S9RFCBihs7FgiDeaiFsNBA0m4jaHYRRiE6nAycI5L1YG+AHRzJ/L4e8n0MYBKhPTcnj+O+IC1ccoxXHUpSddV3MhEHgjC77yu+cdOJZr3n/+x9+yoG3T7QReBIRsCD/JIJlH6oi8JPJyVzd99+a9/OnlpLkwFyS+gMDZRRKZfjlMorVKoqjI8jXhiR7Jncezs2jvmEjmhs2oL15MxobNiKdn0Njfk64dycIkXY7SFQKLsVUxYWncF0Hbs4Xvpw7hBxBmiAvwO3JzwR3j/SKRz7dFUCHl5OXUMDvIhXWheCeigySap6U9I+ofEgJUawZIekGSDRFRM6fhVWpBSBF4nqK++fvmfl7rtBApKb4Zu1mU/7jjiNgnYEZPUGeRdk4QsPLdd3R0f9+yZ//2TueZs2/vV1tBCQCFuTtjfCkIvDt88/fK9fuvjGfJm8v5vPrSgXSMAWUCOy1GkrDwyiML0OhWhW6o7FpM5oPPYyZe+/B7H0PoLt9O8LZGdGck1MnyOblCFIpxi58iW5GwJQgTU26fOfjCNgsuAp483+OyvoVda7+42NYPBV1DZ+vbnUD0FKc1fy9kkqyiCsbh1/5UIjeRlQ36j3lyAwdxH+7aoFhZk8VUNhuCRcfkFpKEgH8+ThGI47QShI0KwNNb+Venzv78h++50kF3z7YRuApRMCC/FMI2p76lG+cd94fDwbhiUUHL8znC8sLpSIK5QqKtSFURpehvGI5/OogXM9Fa8s2zNx1F7bffjsaDzyI1ubNcGZngYhqmRC+Bl5m1QbcCcgC8xrYpYBqwHwH+Fdgn4VjnfRrPp6grdWWsjioJxsxpfmZv+H7q1dS6G5AnM83OwlR8+jn853V8qMatmRxkXOB7Dao1EnjCO1OB1GSCm0TIUUjitFKU7TSBHXHxWw+X1924AGf+fA3vvGBPfV+sue9ayJgQX7XxHm3f5evfOzs19Sc9K+qwLOK+Xw+x1b+4WEUh2oYWLEc5YkV8EolhLOzmLnzLmy/+RY07rwT7Y0bhaqh/NCTzDYWjbsHRxqdRFWjC6akYkwur/PlXsauE3WVjRuJpAZcUjcCvVpTz8Kr5O/MunUGzjycoKzXEKOKVEpMLb/k3/j+Ip3UGC+Lhcrh9TV0lIRTUz96n6AWI0o2WUPwcqL4YbGYqp/Yof1BggY5ekCaphpRmMbDwzP7v+B3/uWUf/z0h3b7G8SewJKNgAX5JXtpls6BXXLuua8dDKO/rjo4dCBf8Gkl4A8NYWBiApW9ViI/XJMCZ/3Bh7HtppsxdfPNaD/wAJLt20X2yOxdgSEVkwuUR06DqvQumcRZA6yrcuseBUPQlGIrQVl+LySNfoz6F19bPUADsi7CSp7O991JSBcIohSuPEC9Jl89uwNQFJAjCxRfSC0rCv7lvED1p+rI9f0ccvytcPIRYjhC07TiBGGaiLSyGYWYoax/eHjD81/9x5PHf/Qjn1s6V9weST9FwIJ8P13Np+FcvvvJT77Zj5Mzymm6Xzmfz5UHB1EcHUV1pQL43OAgokYD03f8EltuvBFbb7sDnfXr4beacGhXQIDXXLsiWdT/Uz4pHLsGX5NB8xRUz6n66nHphpuX5idDqyjYZt7O5yul/AK1ol5BNUmZG91w/OY9FGcPZWEgfL8mdcxCYY5D8/xmUfBIz+hFQb2Ng1gvVqoQDMnoWZfoUmmTpmizCEvg57/TBDNpiqafj5Jq9aZn/t5LTn3r2Wdf8zRcQvuSe3gELMjv4TfA453+1z7+8TcPpPhwNZdbVyqXneLgICpjY6iu2gulvfaCVyqiOzWFrddch+3XXovZe+9Fe9s2eJ22ALvoUehDIwCtQVtAnXSNzoSFZdG8uCbWVT6+sAAYakRkj9Sva/CnTl4sD/QOQUA+y+H3aJ0MBaMBmWDe+08raAjcpHd6vLzZKWjenVm6/I2P1w1dvfqBfm/aK3AXQg+DnJ8D/XCo1GHxlSqbKIXo+9tRhLk0xRypG6DTrdYue/nr//Str/rAB2bsLWkj8H8ZAQvy/5fR7JPXStPU+frf/d2bKqnzkarnrB0YqDilag2l8XFU91qJ0sQKuMUimhs2YvMvfoGpq36B7gMPIJ6fE327ZMnk2U3+nKo8XcG7ojgIsMyi2cRETl24cZOtU6rIoiW/pxAjMP4n3Lnh3QVI+ZiMYkb/e/FlMJm88Owa5PmNuwlSRvw9NfzSCCUNVIRpRcNQyWP4fenQ1QuMPCdDD8kzHIjuXnYXBHfHQd7zkEuomU/QlpiQ1knEzXJeA/98FGLW9Zr5lasvKb30xW+bnJzMyoz65K6yp/HbioAF+d9W5Jfw+3777//+xFwQ/W3NcfaulApOYWgI5eUrMLR6FUorV8LxPNQfeBCbrroK26+5Bt31GxA36kpzniTKyiBDdxhViyJTmOlqGSRpa70YiKMj9fSUVdLtgCBPOSIliARGDc5KzaKAnb8XNBQ6SC0qfO4C+a6oHWmO6hViNdevQV584Y2BmX4cwZ7gT0z3CPLU3ZNr53f9Oiwa9z48cs5mMZKVQdk36AIwgZ6H0dQLmew8qMCJE8xHkfDzLS+HZs5v5Net+fLHfvCDty/h28Me2m4WAQvyu9kFe7oP9xuf+MSfuUH48WEvt2qkUnapdy+MjWFo7RpUJlZIA9LcPfdiw8+uxMx11yHesAEh5YIsjGqzsB7P3aM7DCwvAGrkKCWN2BTo71TFdCOVC/P/xaudQM9MnkVXZv1aCUNVjsgT+b66WUkyfr2LEAdKk8ILveJIIxUBWzpopfuVGh9m8grAxWZB/0eQZ6Yu3bXM+An8VAXxO7tuddbP3QVfl+6aJJIieujQp0cbqZmmqdRYJpOyiWOpAZCyof0BrQ8aSYp6LodWsdAcPuDAL33wa1+1QP903+x7yOtbkN9DLvQTOU1m8H4QfmIgTVcNlMsOG5xK5ODXrUVlzWrJmOfuugcbf/YzbLnhBnQ2bQaaTXhprHl3mpEphcnOv5R7JPnsCI6AN7tCuwbIRSGjmAqTwTObJ3CT1unQa56FyyAQ1Yp43OiMP6uckbYlTY0sCB9Vas6fBcw1YPvaAoFWw6WcjwKtCgoF5N2cUDjUvBPQCwR3gr4GdX6nmZl5/bzIQntOyD01EY+fJJHYMeRyYpHAc+Nxk7aRSVOMAdU3ABU3aFTK9cq6fS6avPSbpz6R62YfYyPweBGwIG/vD4nA184++/h8mpw75Dj7DhZKTqlWQ2VsHINrVqOycoU8Zu7e+/DIj3+CbdffgPaWzWLSlYsjaWzyXOU2aQqfhpM2DUXKTCxVmTtBjgCvgZjfI/LW9JKhbh586Y44Tra7gXzvxKRjlDySr8Mbl5m26kNVSh0uHoomX6B0zOXdAewXX3PThKWLsQTwku+jlM+jXCqjUihIpk+1EGFd3puPpalZkiDP7zrbZ+csdwa0YuCuhwVoZdHgwqe7paN2Jl1aFuudD/l5xkT86AFMJwnapVKjvHrNl3H0c99pOXr7If1NImBB/jeJXp8895vnnvvKXBCeM5gkB1UHB9zS0BCKy8ZQI0WzepWg6Mxtt2H9j3+MbTfehGjrVvF7YWbvU0poVC0ZmSPlhOIvowuNbV1sJJAxM+efA8cRAGd2zyapZhiiFXTFLCygLYBW5nDhIP8umTJfUBdgTfFWgNXYHmRrAaZTtdeZutAQZaSVpFhkYdLvodh9nekTuF1XiqcE8sFiEQPFIgo5X8k/aUvMx8QxiqR7hMunPFQVb0n15MUnQVT3QksJzUPqRtwquRNRdBUze8noaVXMBZULXanYdoaHv3rYi1982vGTk5xDYr9sBJ50BCzIP+mQ9dcTvjQ5+Yqq4543nMs9o1goeCXKJKmiWbcWA6v2kiLr3N334NEf/Qhbr70O0ebN8Lqdha5Taf7UDURChyhnR2P5S1qGHi7MVglenMLNn1mCFUteesR3u+gEXbRDZR8spmSaGycAGlUM7RKyRVWjfhfwZ7FT+8nkMtyNyel72K8lm8bGQJFDqvGJah3lS8/1SW8LhGHSpmkC+g4G8gVUKxUUKxVpeuIwFFHmpCkKngdSQNzZUEcvA0r04BHVgauauHjMHJTCGLDYzK5Y/kUoLPL0tEBwHGb1QTgyfOcBL3rR//+mv//7f+uvu8+eza6IgAX5XRHlJfoe3zj3gmcVgs5Hq3H0BwOlokv3SAL84KpVqKxdDcf3VZH1iiswc/XVaK/fICPwCGZG+y66ck2hcJoSQV54dM09d5NUaIhA7AxcRK6Ljhh4heh2O5hvtRWoagpGst4e9ZIqh0mCZVbzThAVM7Ge+YEAPH9OVKrfa4syVA4XlYU6bLZlKtPhqq8TFyipK2jvejNbVtT7pjuXWbnnoVoqY6hcQoWjBMnRc3eTpihROslsnjSPOFZ66u8suurdAXcBtD5gVs9CtCom09AslkWymaToui5acZQ0i8XO8H4H/O/4sw772xP/9m+vWKK3lD2sJRgBC/JL8KLsikO69PzzD3ab7Q+Xwug1tXLRK1UqSge/bp3w8ByQPXe3AvjN116LZP16OO0WIg7kcFwwW2ayS66ZoC5cu3R90sY3Ula7LCoCqtPTdeR39UYd9UZTCo2yWGh6JNsBy4xdaI0UWvWiu1IzTpIRawBCsygVDRUrfG++n2qmWvgy3a1Ck1MGqf9T9IrK2MmdS+ZtOnE1zSTuBKbhSu9QTBOVUDy6rjBQLmPZYBWDlYpw936aoKgzfC4GfF/y+rKgASgaX3zGKFaOldQJiTSUBWUauXk5iRNpK57XrIOkMTDYGdhnn43L16751NvOP/8zu+Jese+xe0fAgvzuff2e0tH/98c/fkg+Tj9aRfxH1aLvlgeqqNRGMbhmDaoH7A+3XEL9nnvx6A9/hKlrrkFz0ya47RZ83W2qOHEN8iwiphCaQXhmDe7tOBLlCIG/SXOudgtz9br8zjcKF2a5TJipjSfw+TllYxAnKHCik9HDUz3JHUAYiUWALCoisVTNRVlAz/47G5zFN7qSTkIVjQGxOy5qxYzPubAEfNYKpCFLvQ/fSHnvmM5a9d6keAyPX87nMTI0hJHqEHJsDEtT5Jm5ywKjvO9zpo4hTVieqHmkRsHZsUmshpJwwaRyiNQWOXwOLucAkjjGvAPMJWnkjIxEex9++D3Dq1affcLkh7/yGL1gT+kesU/qnwhYkO+fa/mEzuTi888fGWi2/yIfRR+rFHwUBsoo1UYwumYtqvvuA3+oivYjj+LRH12O9T/7mQz5cDsdyUzF5dEUEXX2S/5dioVRJFa6zDhJzRCcmF3PtpqYbrakqEggJV/N7FjU57pQSx5bfta2AYnnIqR2nMXXOEbbATqaJpFGql4zlAPaCLDVyLA5InPMeNVobO5l9wbcRVuf+U89TjVqFeGgQtAXWoUATQ296rZloVaZqTlyfmqoidtrgGIc+PdqPo+Vy5ahmC8IfcNzN9k8aZtexyzlmZyFyzGJ+bwMLmm3WqKhl5m4pgdA71R4nKLOIWfP7J6e/WmK4uo18ei++9w0WBv9yCn/cP73ntDNYB+0R0TAgvwecZnVSV58/vml4nzjpHKaXjhSLCBfLqMwVMPg6tWoHbAv/NoQWhs2YcMVV2LzlT9D68GHZLiHS624WC+ygUlx8KYZiVlnhxpv/qc7VPm3ZhBgZmZGwIqgx8JkgbNedaotHaRsiNJZrfJ2B5qeg3oQyoCNLou2YhVsmpQUDWJAnAtG0fVkPivnyuY4JUp7x/ScKA0TT8Dk3Fi9+FBjTx8cgiXH82V3BaYpiofKTL8AoOTnQC08j5n1AJ4jFyX+nUdIDT/jwwJqEHCpU9TPcKWMsaFhFH1fdgr8KugO2kLOk6YpNme59LnJ+fArFZmLyzmyrUZDRiKyQCsLoiwyjtA3pKbEC4eLappK52yDbpe+j2X773fNqmcc+OFHh4Z+ZOWXe9AH/DFO1YL8HnIPXP/Zz/obp6b+tJDiS6O5HAoc0zcyjMGJlRjaex3yy0bQ3jKFjT+7Eht+8hM0H3oITqsNLwp63i6ErS67UqU4qBp5yBlTMUOPdPL1cRhibn4es+22ABGpGXF25L+18oS/NzJD5DwBqxlSFUjRpsJEF1SNXLKcKvqG2vVKPo8ih2/z9QRkNY/O6xgrtxyxNtBfPfpGF3YXNPU6M9e7D8IyG5WCboAWs2laLPAltXkai6QEdL5fxfNQ4mBwx5NmKRZoWQI2Ha+SgZOG0oseD2qiNozawKAUY/labK4q5tTCQbJGdc56MmA8Vy7Lf36xKGDPObjN+rxw9UKTidePGlou14ALFbX1XHBdF5s5j3Z4JK2Oj39wZKD8mTMuvbRhqZw95IO+k9O0IL8HXPvPfvaz/pqt219dcPDVat538pzoNFTD0MqVGFy3BsVly9CdncPmK3+OR/7nh2jfdy+8dks1FRmbYNITVHvo7Nd8jxyglQJ1AmO7jXZ9HiFnp2bAXcy/hJJRGT2fE7ieKGzY1j+XJipjJ9CReiBl4jgYLpZQLhaRZzYto/pU9qxcIM1UJnUBVQ+UgnRjq5C9tCKDNNTKomtuHt/7MJD/1rYDrTAQ2oiLm/Dx2gaB58LCaiXvwyevzg5WaeTicSUg5cSFkN437NYltcNFatXy5eCw8zwVOAR415XvHFQu5+B4cJjhF4solkoyRrE4MNCbHzs7M42g0RSVkxRouTvRlJmAfJJgNgywrRugUy6jumLik/sd9IzzT/33f99kgX4P+LBbkN/zLvJPJieLnVzh+IKLL1R8P1dkM89QFdUVKzC8777IjwyjOzOLrdddjw0/vQKzd9yBdHYGRW3ORTkfAYoAJFwwM8ZYdWfKv0lVJDFmZmfRarUWpJA6w2b2zi8OvPZSR+ahNqMIW1hENBOZtGxyIE0w4noYHqiglCOLnZnDqhebHYA8MwhE4D1jBdwDfrMryHTBKoHlwg4gm+mY35tGK74mFyUuRvVWGw3tBy+7Fk0jVeBgiGAvva7KaZM1BdI4sasURywuk9piFr58aAhjQzWUDY3luqKvN0ZoOl1XP3PnQoM4Nqgxuy8Vhbef27Yds9u3o1uvy0ByXiPSZQT5ZhwJVz+TpJhNYhSGhicPOe55/3j65z43ved9AuwZ20y+T++ByclJ97hicdCN0lfmHHypmvdRYGbIYdvj4xjaZ28Ux0YRzdUF4B/58Y8xe/fdiKZn4IddJZHUplospAY6i5fGJloQEFComgm6mK7X0Q0DUaSwO9Rk01SVkOLgV5Cq8XczlFEyUyYPLYoWoOoAI+UKxkoluGwOClUnKBuSRNK46BplLQqyahrzOAPiBujleBalsVmgNx7xvcct6pA14Bt7npimdTvU97fQkmEgiq7ikjTouKj5eVT8nChuhP/XxVpy9fySDtc4QbVUwsrhEVQ5E1ZLKtloJeZpUqRVnbE8chaXHXrqlMoocQHk4JZKWdaCxvQ0ZjdtRqM+L4su6RseF22M5/idi9HAIAoD1beIPLv2AAAgAElEQVTvu+y5Xzjt+//Iw7Vfe1AELMj34cW+eHIynysWn1lxvJPKSfL+gULeyefzKA2PyLBt4eDHxhByotMNN2LD5Zdj9rbbEMzNwQ0Cac1nU4/w1ClUBya17tolsktr3DBEvd1Go9MRMGOmTtqDRUmjB2ejFG+wdhJjaxxhBiy0Kski+fSRnIfxgQEMFQrwgkAVRnVjFV/DdM6aS7RYKmkWAEVz6Nmr+sEixcyOARTE1+MCs9c8M6hkhw9DrzuVLBFtE5TJWG++rOui2+5ge6eNekInSRaElUUx6ZehnC8x4ZAQoZcklrRN1h75SSzF2OVDNQF8UlKkssjTS/GYNQcukoyr54mhm5i3cRHwffilEnJctEslKczOb9+O5vy8ZPTsS6BH/ZxW3kwFAWp773vz6Oq9TvvgV796ZR/e8vaUHicCFuT76Pa4+OKLveqGDeNJt3tkBOdLgw4Ghvw8SgMDksEPLF+Ogb1WorBsFGGziembb8GGH/8EszfdhHhmRqx8xVBLD9cmyDPta0cKOMhLi2skefRGQ0BeBn1ogGJR0WfXqwFotuWHgWTvgZZIluFgPOdhOTln7eJI/bcocLRXDBcLgj2zXtPYZHhzA7KSiWvdpHTDZr56na2LgD77uN5j9POyHwTVcavki8ZgzfjIm1qA6WJltt0JAky1WqiTMqHOnXw7uIjlVJE4ins1BBJfLJQyHGEUy0KwvFrDaKUioE7ZJqkbVVhWNQwuLnxfLhjKBwdIuMvycjJPlosFj6fdbIqxWzeOxLq4oYF+Jo6xnbWOWu0v9zv22AvP+Pd/pw+a/dpDImBBvk8uNLP3YmnwiIKT/JUfhMcPFQtwmCFWyhisDaNMR8m9JuCP1BDOzmHbzbdg4xU/w+zttyPctg3odrU0Ufm3cNtP3p1+M+R5mamSl27RioBgwgHdugAqBl66eYkgFvs+CCwzQVeKskQl8s9DjosVlbJY+lLPTlAn4EnGbiY0ZTxrzNBvk4Gb7NxQLUYvbxQzPb5+J5n6zhYBM5NwMSfPx4r2PTv8W9sMK+8Z9SVumNqyGLkc5oMAW1stzIfKvI3ZecV1lRrH91XTl26sIqdPBQ6L2TRoWzY4iDHSMBJLV3XEEuT1dCrp0vVcsXJOEz1NS1tKMP5+3pdFoy0gH4vahiDPGkI9TjCdpqisXTtfqY2e8NHvf/v7fXLb29N4AhGwIP8EgrSUH3Lxa1/rFY87bi+n0zncSfDPQ2myV8X3lSf6yAjKo6OoTEygsnwc3uAAgrl5bL/+Bqy/4qdo3H4Hom3bkARdGVcn/umkFKJYtNfUj7OYJ0qaOMJ8p4N6o4EgDOWx4qlOC10zQIOg7bnY3u1iltm76ModDDrAeLGE0QIV5xD1jWT/tCZYFFwlgVTKGVI7Jvt+Om5UoXu01cAOi4BevGQRyNA5ZqyhGUCuEn1jr5AKrUL74blmA1Otdo+Tp+ySlBT9bJihi+um1ubTuiFMIhkCPlQqYUVtGBXuAAjcMuBENY6xPkGFEo+B9JhRPfH4qOBhts+uYLp68npx90VuvpnEqCep8PPM5vPDI+/4vd/73S++7oILlGmQ/er7CDwdn52+D9pSOcHvnfoPhWRV+1gPeFcuxZ+Wma0VCyhXBpBnVjg+jvLECpSWj4vZWGfrFLaSg//5z1G/+26k26fhCcAraaCoQKDsCWSIBacVUTvODL7TEYqGdA2BjaoZ8VQXiwIFhi2k2EZdN7Nzx0HZdbDcz2OURcMci5Fq6pPQDfxHhiPn74z+m881VIzQJDpjfqI3a29E4KIRhALomd8ZyiYL5PIeetFSh6hsiEXeKbuVBaMzcx8Y0Dcuk6RW2AQ23+1iOghkuIlo4z0Xg8US8jIZUC1vpKTYiMWdE39Hfn5iaAhDNDzT06jouSP8vJaiilWzptbMzoL2CGzG4s5I6iek1eRaJJgVjj7CbJJi7BkHXV9bufxd7/+v/7puqdzH9jie3gg80c/N03sU9tWfdAS+c/bZw/kg/r204H+xHISFoVIRXpn0zADKw8NSYC2vWIFcbQhxEKD10EPYfMNN2HTtdZh/4H44c3PiRSNj8uiTQppFT1liMxA7WEnPsJOTFMBsoyGgQQAz7oqSwbNBiv7nSYw5Tm7SgMysdaxUxgibhvi6MYuXGtzMqD0zC1Z3ghoeXMYILorI4p8fL2Dmpu4VSfWC0lPlZCZXmeHhPXDPqnCyzpca/HvAnjmArC7fAL0smgT7OMG2+jwC+u/rmkOVMlZZvFQ8xF5Y+9qzoWuwVMRErYZBPy9AzwXVNFFJIVYPMBHaJmOqxiElopknvUYfIXbB8rpEqhDL2oi7bKybHxw4/pNXXXWZ1c0/6Y/dbvkEC/K74WX76rnn7l8K4z8uhuG5w8UCiuySLOSRDg+jOjYumTstg+kk2Z2Zwdydd2Hquuux7bZb0d2wCQkbnaJQqBTSNNLZqWkAZqAsILKDlRRNiwqaZlO8Z0y2Tc6YYEa5HxcIZu/bqKdHKvTNYN7HGBuZmP3Sg4U0kJExahqGr0GVjRqPt2AyZuyDzWUxwCwZ9RO8Vju7qbPP7/1d7xh6Pu/GujjzXgLgi1U62YYrvahls3qhcLTLpuPnpWC9ZX4erSBQ0lCqbwp5VNjhagaGyCJLZ05m97EMJ1kxNIRqoag6e6VbGCJt5RhBUl1q2Iry5lcLmloAxOpAfOqVodksdfNBgFleW9JnK1acfNyLXvQlS9k8wRtqN3+YBfnd7AJ+/YILnuk2mh+pxMnrCQQD5SJKlQF4o7Qo2AuDKyeQG6wg6oZoPvqoFFg3X38d6vc/AMzNy8AP0AuFgysICFrvzu/CwxPYUypqQjTbbSmysrVeZe+K/5UBGZ4n9gPT3Q62R/RDBwZcFyOFIoZKZeSSWHxZzMAPAT29OBh6hKE3xVMpvBrANJn2kwD2xZdRqX4Whq4aCudXMnFTSM1QNL3XMsNCjCWCHuxtuHrRFQntsrD8CHXD34gnjSrSMqMP83lx4ZxutQR8Sd9QIz/ABVpbNQtlo31p+J2TqMaHhiSjp+KGZmn0/qGCKed6yqmS3bX6eUKEUd1E+2ft0cNFmyDPjuRGGGJzq4WJZz3r0lUHHnjGO/71X+/azW5/e7hPIQIW5J9C0H5bT7ns/PNH6vPzFw5F8Z/USiVpd/eHhzG4bJl4wJfHx0RR09m8BbO334Et112LmV/eifbmzUCr1StiEkxZ0BOqhXQMJxTBEUUGC3Wc4kQOvt5sSpFVAF6rSMRMy/PQdR1sodImigXEBnMeVhWKqBYKSvpIgE6kyV9515jsN5MZK0fLjPeMBvVss9PjxbrHqWdgdgelTBboF2Xn8r6msKrfZPH7GhVP730ytgiSrUsEVRad3R2wYOyKPz3jrP6SUOuey2Gu3cYMF07pR4DISFmUNdm/gLNYOHB3lUpGv7I6hMF8Xjh57oD4PFlwpfFMuWGaY+DbcRQid1UsoFP6WmcDmu5tmO52kdt77zhfrb7iY5df/qPf1r1s33fXRcCC/K6L9W/8Tl/+6w+eVWw3PzperqAyMgK/VkNt9WoMrlsrHHzc7aK5fgO2XH0ttt90I1oPPoBg+wzcKFADsAVpOTTDgae3+gLysbInqOtMnhx8k97vLBgyc9e+77xZWODrIMX2MMR8TIdJB4O+j4lKBVU9TcmApVHOCM2TAVJm9IYv52NNBm+KnCKVzDznqQRucSaffY2sDDLLp/c0+frBO/tw9J6rLRSMO6RZCASstSqItQVSLTKxikDP4rPjohl0sX1+HmEQyN+opuGwcPG5YTexbgrjYsli+HC5jInqkJizcdGgqZkUZbUVggw10S6VnNhF7T3pN44VFG8g/seFO47k+xZSPtXB41/5sY99+3Wve52qhtuvvo2ABfnd5NL+11kffU66ZeN140XXGSwPobJiBQbXrcPYAfujtHIFgmYL07fcho2/+F9M33Ybwq1bgHZbuPcsYEqplHM56E8eq6lDlEmKrjpNMN8NMF+flwVDgYmrxuxJiujKhKftQVe2/8It09q2XFH8u1aMyFqSza4zhc5euDNUiMnyF1MqT/TSGFrGFFHN80y2ns34F79mVg65s78tjBjU9gqGn+fCl124Mn445nyMyb0scAbotUSUQL6tXkdb9yewoWmoWFS7H+1Vr6ZdcYCIK81S49WqLLg0b6OLpTRJsaFMBowkYgkhfvpamsr+Bi4A87GyOBC7gzjGpiDAqsMOP2/NIQed/45PfYrGZfarjyNgQX73uLjOv5162vcGt259xfDYCEaHR1Fauw7jBx+MoXVrELZa2HrDTXjkyivR/OUvkczNIwk6whczs1ONRvRCUWAtY/JotCVTnBTAU/ZIzpYqmma7JWBBh0RmlyKVdF0Z3rElCKQwy1LqcLEoChoBeC2PNFm8oWgY3scrmGYbmBY/rlf0XOQ4ubNLluXfd6CHMkCcfX2zCMnzFnfMGsmkzsLNcJPsuZhj6+0EMsO+eyBvhpAbnl43UIlUlEDOoR/z8zI1i4svJ2NxSHjey4ntMZublLw1FQ5+pFLBKLuXZdKUVt3wGNloJZPII7g0RtOLKufrEuTpGcRCOrtxZ8IQ03AwdvDB68u10dee8ZX/unr3+AjYo3yqEbAg/1Qjtwuf9/W/+7sDNl1/4+2r874/UBvCMD3gDzoIE4cfxmnS2Hz1NXj08sux/Z57UWnW4dDalt7jbKIRgNHDqgVcWJSLRX0RkKbRDTMcGs0mnvkGR08olYyYZUnGqLb/24IA03xtDsMoFDFeKUsnq2SQZoqRBs0sJdJTyOzMbMzYA2cy4R306ybOv6YI27MhMBbHOnt+vMvU4+AXgbx5Tm8Hs3hnol+79+HpTcxaeDdTgDWFZzUyUU/WMqoeP48ojjBFB89ORwrhtC6u5AuisuF1ktGC2s+HHPxYtYqRclmBvOtIVy2HpjCrT+JI6ed1kxezewPybIgidTNLqwO+3rIxuJXyy8676qofUT+0C29n+1a7OAIW5HdxwJ/K233mjW/8nL9565snakMui6xDq1Zh5THHYGjNaszcfQ8e/Na3hKKJ223ko1B1VcqXvryKt5D/ZFwfm53o/04XyTgSmV2dfH6jISDBAp8ptBJYaG1AgGfxjruCgZyPFdUqSuTodZHVFFCNVcATPc8sd74zuiabKf9Kpp8B2yy33lsXFtFEvWM0/vOZBSS7EzA0T/bxO2TxGQmlsVRY/Hw51mznrNHF84F6hisVSrweXHC3z81JkZsLC4uxVN3wiyBPnp49DKRuOE5w+VAVNY4VdNTwEdoa5DwZSS6PlY5YTbHRNoGZPKkavg97GUjdzHg5LDvwgPfvffDBn3vLpz41+0Svl33c7hcBC/JL/Jp9+7zzlv3y+5c9vCbnl6v0oVk1gZH9DsCqY48TDfr93/suNv/8KoRTU5KB0x8lL3NQM5eWmmqtBumN69MNT6Re5smx1+tIQ2rnVWeluC7yOZ6LrWGILWEo1MFw3sfyQlH8WEgFyWMWZcI7A9zFILmAr4+fRJrXyi4ABlANGD/mJdxJLSBbK5DnZTTw5r16r5/ZZSx+j501QBnzMHOuPGYulr3f6y2KGnqieg3Egs3z0A4CbJubk4YzUmRlndH3xhVyUpUeGF4tlzAxWMUARxJq108alRHo6VRJq2b64nBnQGqOFgfsgKVNNAuvLLBvjkJMHHnk1bUVK05+94UX3rHEPwb28H6DCFiQ/w2Ctyue+g9vOeXD0W03n7luYNAvDddQXj2BiWcfieWHHY75O+/Cvd/8OuYfehg5jnwjYJhB1iIVUfQAXSE5S9V4mUuhVTsm0sBqrtFEq9VU80wp0TN6dtfFDG2Cg0CGRZe8HFYPVFDlImA08FkaJSOP3EG1kmkYWmwi9ut4gh1u0Iw5mEri1V+zBdAdiqyZv/fedxG/v8OClFkUTBa/+ANifl68kPV6ADK7A1EO9V7TGJtRVqm89HvnTm07JawE+vk5UddwERgoFmR2LYvk1N3TnIz0C2srywYGMVapCG0jvv2eJwPBZcgJJ3OxYKtBnrQcdwksxEqjG3dm9A+amGi6gwOvOOenP73Kdr/uik/zb+c9LMj/duL+hN/17Ff+wfrhRx9dOTFUcwpjyzC4797Y++jnYWB0Ge6//EeY+vnP0Z2eFtrE4Qdbv7KiQTTAywBuWttGAiC0LKAeXjTU2nQMCXl16rA9UWewoYa+Jyy0skGKhb/l5QpGCvkFikb7pPfeM9PEtLMMPHvSOxQsM3/YGegbjrnHbxtEWpSpq3VtR826WQRMx+uvZP87OWaV4KtdigHprFbeHE92J7BgdJahyPR5mfqEHJvOvHf44EkXsNLSN9ptbK/XZUEmcFNxI7slvagKYEcRCvk8xquD0pfA3ReBPk9julxOFvc4ItCT4qEBWiI/tw11wyJ7mmBzGGHisMPP2PfZh1940ic+MfOEb0r7wN0qAhbkl/Dl+t4556y66SsX/3KvdntweGRUnCSHDj0EBzznuYjn53DHd7+Dzr33Imy2xBdGqAeNkgJK/CWzOd0BSU6WjU8EeSotSBGw0CoNT7qTVbJ4zxVp5RZOfaJW3nUxXihiGeetMhPO8vCLsussSD+WJLKXgWctAzKLU4/Xz1Appgi6+IY14Gs07r+ilMlm+hnVjCmMPt4HgH/LqoTMgmEon+xC5dAgTBe4DU9vegGy1BlzdlI4C3m9MmDjdZLdVgqZOjXbbMilpKMoNfSG35cBLiFL3xAzs3FtTyzmZZwXW8jD93KIQmWhIFw+r1ccoaOVVG2RzMaY4rVdu+6u4kDttZP/893bl/BHwR7abxABC/K/QfCe7qf+5+nvP+Xhb3790xM5vzQ6No7qxAoMH3kkDjj4EKy/9RY8ePmP4GzdiiiMROKocF57vBBICPIs7okPjRryTPMxSibbtA6mL3y7DZbs+FzpbOXjHciwj6kglHF3I8UiJopFkUqKeZh+D4Kcya4NyBqP9awXu+G4TbyyPz+ZG3Bnip1epp5dJH7Nhdlhkck81gC/+ZUZFJI9xuxOSTzndQMYQdpQPAsgr16pZ7zGNdcsOlyPBexVdm9qGxwGwviTn292OqJaIsiXOSaQ0leqmwS81bzYscqASCvZdMUuZurt6WXE2gx3buTkxYROOPkYFGuSrqNhGWmbGT+P6tq9Tz7g2Yf99xvPO6/5dN/T9vV3fQSezGds1x/dHv6On33L235c/8nlLxzyct7Y8hUYWbsaK449DhPLl+P2yy/HtuuvQ47TmWLF0wpkGB5erHtVw4wMk5DxffxwR2jSl4bWwc2maOmLkoVy2LYnwFGPI2wMuqCssprPY6JcEU94Flr5ZQqtjwvyZnJTJht+rIJs9jLvwKkvuv47fb7xldG0y6941Oys+JoxJtvhLXbCye8sk+dzhM4RYNd5ve4l6L2eQnplpyzFV/UXKcRmxU98Hf2zuODojJ6UzDT5+TASKoZAz2ydjpV8OAGczVLU1bNJakC6YSFZfDmfl6IrX4OPIY2XRrEMF++kAJGc17idJJimx86atdejWD3p7Mu/d88e/pHry9O3IL+EL+v5r3zV5tzddy2vsvFobDlGDtgPq5//ApTjCLd+9/voPPQAvJha6Fg7PSpzLCo2CCxq1qojqoomJZPsfqS6IgzEG56j4sjBc+QcH5/LcZYosLHTwbY4lsEVe5VKGCZoZLpZs2qa7A2UpWp+RX2SdW7MZN2PB+qLL81jLhKPo6HPZv/ZSVCLaSV5XLaQq3cp2WPoFV1lN6P8Y4wpmOwo9AASsRA2Wwz2KkiXq7IWViCv370XPPUPde3U9ePi3Gq1MVOv0+1MOHgCufHhJ8/OrJ6vOaybpPKuKpxz8hYfz7+TipNaDe+TVE374uJNuo6LwByAqZyPVYc/6xPDY+s++Y5//eS2JfyRsIf2FCJgQf4pBG1XPOXzk5PFe776tfUrmo3RUSothkcwcvih2Pu45yPdvAm3fv8HcLZPCYDIllyakVTjk2qCUsOy+TdysVTRsBmG32fbLdQ7bdnGS9FO+9kQWGhHu77TEfvhlRxgUSxKBi9Fw8Uj8UwgDH0jwKZuqR1A3jwum1U/RgPS48V2BxDWOxaDpb0MfpHiZgeqxcxt1W/So16yPy8Ce+HLTeaf4fd5LLL/Ea8a48xjgF4Vf6X0rY3gZDHTIw8XwmbA3pGZrZKji0AqEZdPntNcvSEdsZKhFwtSWGUvAykbAj1NyEjRsAhb8fPIO5AJVMVSWRYN8bFPE7jaq4jD2DkMhgs/F4C662Arefvh4S0ja9e87rgjjvjFiycnFelvv/oiAhbkl+hl/Prk5PjlF1545zMKhZERDmEerGLsuUdi/+ccidn77sWdP7kCxQ4ZVkojFQAzWzRZoqEZmM1xi05wZ0NMI+iKdQF108rRUBldeZ4rxbgN3a54nQznPKwpcR5rrjfFaDFn3UtWM92q8phFxdgeqO2k43VxofTXgvwi//Yddg+PtbhkXjRbqJU8PAP8vYKqBu/s4G+hpjLjCJnBS1auvfjlH6TH5HcqW5fsXS15arJUVo2U8dEXmaumdKS2wTmuUjP3pHN5lkNH2MOgrYm56JomKnLzfK9aqYxltDzQ3Hy5VIafz6NrJlOJhJbDWyK5H6TjmbUZBzIWcIZF2OUTP62ML3vb5He/+6CVVC5RYHgKh2VB/ikEbVc85dtnnvmiH/zbv33r4EqlWiM4FIrY9+ijsebQQ3HfzTdh0003o6z102rkUqbB1XS3ild8LCPhGlGMZhhgvt1Gvd0SHlhsCwj0BHKk2Bp0sT5Uw0HWFgtYUSgutOLrk+4VdjVASlHRNA1lZr3ycLLOk6Ywu4MbJV/zSWT0PTmj4eEXLS69gu6iBie19unBGhrA5XQy/vVZwM/SMlmKR1QxWppqMnR5mZ6kU9n8qpdWy4/sPvT1EUpI7wyy06/Moig0mCwSpNuUWyh/Nd9qSi8Dn0++ndYH9P9nJs/nUEdf8HIyCJyUjocUJT+PUrksBVq6XQqRp0Geg2J4X3C3xiKsOFSmCepeDkPPOPCLXqXylx+85JKpXXGf2/d4+iNgQf7pj/FTeoeLP3TWJ2/8wn+8a12+UCTIp76Pg445BssP3B93X30tpu+/D4VYZXG9IRyaGmARVopzSaoLrgmacYL5ThtzzRY6YYCS6OHpDa/84Znpb+Df0xSjfh5rSyWUWQTM8N0CW1lfdj2XNcurG8Da4XeZCMggav2zcNW/BuQXLyByw2ZA3IB1D1Az1IpRuZi3X6DAF2773sKwqKnKvI8sLBqc+W9Pbx2yBVk+VgzC9ALSe3VDcRlVkuHjzU7HZPNmIpU5UC7q4hWvFhAO556mNXEUw895GCwUpehLtYzIJMXfJkGtrAzMWGNhEZazfmk73Ol05e98xSSKhe7hwk+FVeR6yoG020WDWvpqtbn2uOMuLtZq7z/5ggumn9LNa5+0pCJgQX5JXY6Fg/nie9933X2XXnrEBOAOE7h8H888+miMrlmFO6/8BVqbNyFHrpVAzEYo4X81OUCrWU56Eqkkm59S1On/ThBvtYSf5ZQhSiYJJpzqtLUbiAUtJXvrSiXRxIsePmPOZQA3S5FkTbx6GJXtNM1k24KB2Z+zXP5OroNkyDprN4VRkwmbLFzoFlMzMAqbRdy5Ad+siZk5ll/R5GePwwwQ1+BMkFSl7IUmqd45a4DvZf4sZuvnm3OQBXDRItnj+zO7INHEa899ibnrotVpY6bRENSn0oY8fJAqv3le/4SF8hy5+apk+uxILhdLKBSLQvWQ9pG2CT42DKUPQoq3cEDdPLP9dhhiDilaY+PNVUc8+29qy5b9k5VVLlGAeBKHZUH+SQRrVz70ore87dGNV/181UgUocYinOti/6OOQm35OO688ipgdlr502gulyoLJdTWI+cMwMfsbqW6RtkIc86o8YnP5zwBeZpWPdJui+pi3M9hXaksyhqR62Wz5kzW3VOtLCpm7ixGT0ZBk30/0aFn6I3Fr529eXdQy+gip5F4SkasQXSxQmeH19jJroIxNp7yqrStQN6cf2/R0hm/6ZTl+/F5poLJx3GBWCjR6l3MYmWQ4f4zCxZBPogjUdp0ugEK/sKQEUXZJDIonSsA7Q44NYwEHDtgywODsgh0Ox2xh6Z1BWWz3AUQ6JnR08SMVgjSKIcUU2GIxvDIhv2OOuY9K/de8+3XTU6qKeT2a7eMgAX5JXrZ/uOEEzduvfGGiZE4xiBtZNMU+z7nORgcW4Z7rr4G/jzFb1rB4SkwNABEfp2qCwF3Pcy5EQSiiycgiD0tZ4b6Ofmgb+q0xYCMSptVJTY+leT1zJDtxwqRAFzGK/3/+mbKqml28HrZWQFXH6QB3d6ap39vqJuFxiQtZVykjTdTqUw8CfKepsHUSy0sWdlGsF4zmuHhdRYfZdQ6AvIZ24XF9Jdk/EZvnzkuKm8I4fT5V9w8UPY1N29UNjLTNRFOfmxgQJqnSMeVBgak5tJptZBIsd2R6xzGEbra8kCpdCJZ1KmfZ0f0BmroHffeo17+sr+YWb36ikmruFmiSPHrD+v/+nP569/RPuIJReDzrzth49Ybrp8YcxwM6Hb3vQ87DANjy3DfNdci12yqTkrt997zbJEGRzXxSQCezU90muy0xRdF/GloTUve1s+Jbv7RZkMKcLSvXVVWQ0AMyPVAbxGN0aNxHiOTfzLZe/alCUzmS0DeLF6Pw93v7CbuFUOzL57xopFfZwG+928liTHFWnLw4mFj4N1k2NrbxtAvctz8GztRjSJJU0nmOslugtr2DAdvztEAvrEINtbQZhfCnZzo2uvzophhYZWAzrcU2kV7x7M3YqRUFs8b6vhL5QqKpRK67TZCzndlhu+yNAu5R6iyMXNlhd6TrmjSNsA0bY6Ha3c/66UvPeXkoaGrnMlJU2Y/+NMAACAASURBVE55QvewfdDSiIAF+aVxHX7lKL7wuhM2br7pxonxNMVgmqDretj7oINQHFuGh6+5Dn6nrTh4ncUrzFKEQlc+9LEUW1lQbZJrbTZEhSFWwp4nBbzIdTEVBNjYagr478URc8WiTBgy9IeRGGblhL2/aaD8tZ98A9ZZnfyiYqPahWgfl0w23Ct6LpJHZgu2j7egZP/Wa3iSBYMLpNqJ9MA+e3xmZmpm2Lh+Wk8WaZYjI68URRGvATuHNZjv0F/QU+dkLvdjLJKUxEpx1/QDaEvn2VZL7Ciol2e2zgWbPvMC8uJdlKJaKGKYlA2dKelNPzgo3jVtqcckehAMveydnkInjUJ02DDlOFKEnacFgufJ/RENj97bzrnP/uKtt1rbgyWKF493WBbkl+hFI8hvufGGiXEHGOSgjxRYd/DBKI6O4uHrb0C+q0HecZWOXbBKDZHmUJCOpmsalE12uyKbzKWKpvGpqOE4vyTBo60W5pIYVT8vWXyVw6HJ82Yz3SwXn5EMGuXJYj/5nYU0S5c8VsgFNLN0RgYUherIZNG9TFw4bUPSLLyyUc2YG9xQITu8t47XDhn9DouJ0sIbikUtbloameHle8diFjOCvF4kDPDLgmzUNVm6yUhQdYHVUGC9Bc8sAnpGbFu6lZtCtwhlYzxtmAiI0iZGJedLF2xR5JRAdWgIrL+0G00kHB6eJgDVVX5ODZKJE6FyKKlkoZ4LBscFypyBKMZWAKPPfOYtpWWjR01econl55coZjzWYVmQX6IX7KLXnbBx6sbrJ5alQNV1pB1974MPQa42hI033ACf7erUZIt+TzXPEH9igry2MVBUTYQ6i6qdrkjrmAEyw4uRylDnR8nTuw7GSyUZBuLrhh022xhIy2bxJlxZ8JKO2yfwJZ7r5nUXNTUZ/l2GgS/OqDOzUk0htiet1F2+siZljtn8nC20qhpuZkHQdJehpMQoTIO8aurSSppFHb2qvq2VMkb7zuK4NDIlYvJmhpr3dihcPDOSyR26aM3rZ0zmTAHdPE46aymLJW/eaqLZbssEKQI9KZouOXaCfMrRjQ6GyxVR4fB8hqpVFItFtJtNRO22zIElyJNWkuI2uyTE2yZBV0s2WYQ39w+dSGfzeTzrZa/4+vZVK187aWmbJ3C3L52HWJBfOtdihyP55xNP2li/9pqJ0SjGmO8LIO976KEoDQ5i4803I2WDC2V2MkSChddEsnha1bZYpBMjskg6XMnHcuIQt/YFGRXnSda2qdPBVLcjeviVpTIGtaVtFtyzBcwdlCmGxtCFRS4KIuUzHLqREOodgSwDJpPtFYl3VJvwNQwoGg6ci5ZMUlrUXCXDybPNV/o1mUH3KJoM1WLoGcZISRkh/LT0CJleMgF5WgGbqU2QBZA7hbx+fR6PUc4I0BPUed5G+84BHrrxqPdYTb1kdxPyeA54kXNLxQ5aWVMoAziRX5rhLZnFi39vd7uYazVF+VT086K2oYRSuHW9kFTzBdSKymu+Ui6hWB1C0G4jarcAauV17ET777nyWnQqlbmy/DeHjAch2myS6nYxFceY9nLdV51y8kv//G//9sol+rGxh7WTCFiQX6K3xT+94aSNjeuumVgWJ6g5yjlw9TOeiVqthg233gqHniTUw8cqcyTAmvb4OrfbBPg4kmIrlRX84uCPQo4WBp5YHDzSaMhgkJECC66V3jBuyZIzTVa9zFU3MhnqhcVG0dJrjxw5BgA+B1doGoKPEUA2BmfUdRP09HtkqRBTLM0OB8nuHFS3qcqi2Vlq6Bv1rgsLRO85WU16RuWiCp/ae4bZsVYJiT7dPFln8sZnkj5A/Fso9hFKQunRGI6WEhnNjQAv6680htPZt1H0ENC5wHKti7iQEORlGIgCebMALS4aZ7uEeXikZObbLSWH9TyU82oeLC0LZECInuI1Wi6hrHdulWVjcMIQYUtRNqRohPd3CfLKfdT42dCWOPQ8zLOZLokx02ii7rnYniTIr1i59bO33LR8iX5s7GFZkN997oF/OenPN85rkKcLZRMOVu+9N4ZXLMeGm2+BqzN5ZnDG/VAyedrIcswbQZ58fKOJIOiqoSCUTeYIMo6oah4iVYMUE6UyVpTLalfwGF2oWV18FtQUW7TQdWs6Wk0xkn/jf0ahsphXz1IsSumtwFr1ey40T/H3bNQSAkV82dUzJW+XBUU9XmXL6pli1qarpfK+2l6Ar5PdMcguRD1ZLRzUt2uA5nHwP6Gx9O/U+yo5JL8zY1cHpXYAkvXr7F74b9PPIDbCaifAxYJfPh0mxW7YzAFwEWcURgTsbKHbqHDaQRfznY7UDEq+L4seh3gTqNkFy3NcVq7IrFi+wPD4uNRjunNziDpt5Xekd1bsehZrC9cVGWZMgzqxnI7R5q6Q91GcYM518HC9gVe/5S3feNsF5//J7vNp2rOP1GbyS/T6f/7kt2/cctXPJ8a6XQy5Kisc23sfLF++HA/ffDO8oNujPwzAMUMOUw5rVv7x1MbPNxsiveO2vZD3xXCMDTCb2m1s6nbES57a+OG84m8XgFIBobE1yHLwxo6A4EjAYiVOGmmiSICSgCEwy0WHhlmUayYJBlxX6gKSxRsQzxRTDchngb63i9CNRb0FJdONK0NP9MqjFDSZ+an6xeRsdDZOYGSTEsFU4bNeJNJUAJdHT+6bQE/g5uMJmtyNRIwfJ2kZe2YuAoZO0ll+PmIfqYNuLtejcXbQ/PcazNRqIU6isuPh4qAWCDUAHAi1F062tMzHU0Y512nLAsBr6rtqOIzK5GlzkKJKKWUhLzsGupiWKaWs1xE1m72dmrwnFyzuMMRKgduMUM0gYN2G9J8eGTkTdDFFemhkNPiXm29U2wf7teQjYEF+iV6ir7z39I0PXvY94eRHHKADYGLtOixbOYFHbrpZZfJ6FJ82PRR7AvrVzOkh3a1OB/PNlsrsPBeFnI+SnxMwfrBRx0ySYNj3saZcFi8bA/C9jHYRPWM6Pw2dQCCcDQKM7bc/9jn8WVh5yMEYWrsXXL8gmbWhdepbtmLL7bfj1iuuwPz6R+GXShig1tsUX7VChsXgrK8NwUxMwRxXDLRIQfGYCapi5eA6qNFUy/dR0ANTlOSzx8r3qrHSEax5fL4PwbDOXgLtO8PX9GkF4HmokuIgfWIKrKRCaORFflp2O6R1lJKJz/PgICJ1prn8XKJ83juuI0XQnhWCpygayf75fKRy3Gy24nN9B+JHxMWQNAv/zhqL2pioj6qhrDg0hAV1FlxpTkapJF+XnDq5eerfqbwZLpVlgSoPDGCwVkO32US3Udd6/QV7Y9kNCj/vKfqIg795znEiPRQddty229jqutJ38bK3vvVDbzrnnL9boh8fe1iZCFiQX6K3w1ff+a6v3PO97xw/7uf9IZ3RrdhnHywbH8dDt94qE6E4i5VToWQ+KLNM15GMmrI38Y4Pumg0mvLhF5D3mcn7mA8D3Nuoo5kCE4UC1lQqC52YOss0tArBjdt4vkZex4qv3SGAHPEcvOjEE3HgC45DcagGJ89HaD6fWaFeOBBHcpxJo46pX96Jr372Qmy6/jpU6vMoAzLogrQEm3MMsBpbXpEwMrOuDuGY/+/dOOK1r1F+6xroH/zpFfj+xz6OQoPDNUxWrmE+Y/VraA6zuwgHB3HsO96OZ//J8eq4edjdDm7/6tdw45f/G62prdprX+1o5gEc9ba34bA3vB7FalUGnbPYzeanHQzTjDLI1CAYB2PNIPUL3TQlhVVN85jXiBNsve12XH7OuQgffUTinW2cMg6gshzTWZSmYt2OUDUyDYo7FE3XEJRZgxmVBdxBqVRGdXwc7UYD0fy8mJSp11YLooq7KmbTDoETpehlQ98jjo3krrDtONgWRdjSqOOgl79i/gNfvWRoiX587GFZkF/698B/vuvd/73x+9/9k+Vezq8gReB6WHvggRgaHcX9N92kmqHIoUZqKpQMkXAc1eXKId1U17Q7aHfa8ndu5wny7ILc3g1wDwdFOw7WlopYwQET/NBnZYiSiSveVgqlVJg4DmaDLqKVq/DSk0/Gka/5Y5SWL+ekDBXQjHqGC88OUkj+PY4Byve6HTzw05/hknPOQePeezGmHReFf9bKF763MgRTUsaoVsPz/+qvcNQb36iAlccVBLj7ssvwrTPPwuAcezRlTMfCjsS4chptvwZ9UiPBYBUvPP29eO6JJwFUFfGr1cTVX/gibr7oIkRTU/BTtbCRIpr2PBzzznfiyDe/CaXRUfV4HocANI9Hn68+l19xyjS33GIHzeytSAC96UZ8/8yPIH7oQaGOeoomQ2vpugPBWIZ+tNtCz+RpLUxpbKycKVkwZSzGKmVUSDn5PoZWrkTYDRHOTAMhy80Ll4j2w2Zh93JKDsqZA4EGeTG4i0LMOy62ddpU2gSHvusvSlZOufSxxGbyS/QaffXU075y/6XfOn6Fn/crDtCGg/0OOQTVkWHcfc21KGToGvKp/HBT9tZgBs/WdOrjWy3E3UCKrQR6gjy/KJ18qNWUjsk1nN8qIK67TTP+8CLn61EmDmbSFEOHHopXnX46DnzB8+GWyrKLIIcr3/W4QRkcrePaawLKxpnAGAbobNqECz9wJho//xnKOR9J0NVSSUpBFZDL8kFAG6rh2Pe/H8e+5c0KVHls3S7uvuwHuPTMszBAkO+BohrPp5664y1OFQmLiny9F77nVDz3DScA9OrhV7uJqy/6Im676AuIt2yRzJiqGtIy21wHx7z9HXjuW96M0siIerxk6PIuT+4uMoXqxc8KQ2y5+SZcdtZHgAcfAK+WMOYZ33s5b10EFsqm05YF3ifIk+KR4d2am09SjJTLGMr7ch1rq1Zzcgi626aQhPSYV30AvQoGrz13hqRtcjmZIxvSBykFpkn9JbHsaBppiodmZqI3fOhDb3z9mWd++cmdvH30ro7Ak7w7d/Xh7bnv9833vHfjfd/5zsS444CZfMf18MznPAeFchn3XHcd8p2O+rBrT3dmbx2kmAvVAAjy7mx/d/R4ONI1Sh3i4MFmA1vDACP5PNaVKyhp1YrQAUpeo3ljrUVng4yXg7P//njl6e/FYS99GRzaH/ArjnQ66CButxBOz2D9XXeh2WhIAXblmrWorFuLHCmhjL+LLAhJjGT7dlz49nfikWuvwWihAC8IBFzJmfMxOQE4F92hITzPgLwGWIL8PZddhu986EyUJJPXtgIZTt7ozeUpWvrIgmq7VsPvnPZuHPWGNyyAfKeNqy/6Am75/OcRb9kqWTx3L8z8p/N5HH3yyXgOM3kD8nLuriywouIxWT1pqkWLyw53sqHEtHRRYsHfEeRvuVlA3n3wAVHp8HoJlaIps+ySQmUV6Zoujcek3uKLXl68i9jYlMQYKpUx4vtSzB2YmECuWERragpgU5SsH5kiuKb9eC/5tJqm9p5NUmEgO8RpThhjYT+OsT1Jcfjvv3Lbey/6/Nie+yndPc7cgvwSvU4XvfaEjdtuumFilMVAXqVSCYcee6xklXf/4n+R73IQhAJ54ZnZwOIAcwF5VE6BCgXkWXRjAxSLrkzaCP731evyYV2eL2DtwIBkjNnhIAZITMMRv7Pg9rLTT8eL3vJm5KpVwFMKGoJTQq/ze+7BTz9/EdbfdhvWP/oo2vV54c1HJ1ZicMUEjv6DV+LwV78KA8tG4ZQrirqhCoeL06OP4F/f9W7M3XoLhkVyCcRclGQGrWpcai0GeR5zp4N7fkCQP6sH8mYknxSHDRdubIb1tQ7YIVobwgtPfTeOOuEEgDsSfhmQ/4//QEy6RjdBka6ay/s48m0n4zlveuMCXUOVy8aNuOxfL8TU5s1SsEwRIEwi5DzuDlQx20zPksEdLovGQJrL46Ajj8Sxr3+tWmS4KOhM/gcfnoT74IPI8/VoW5HJ/E3RW6SiHPwRBMKXU+0zwJ2aWAfrod3aY34070scy2Nj0hTVmJpC2mzK0SmZqV6TdLFc+i1I8bCYrEG+HcXYRikvKTvxtklRrww0/+uhB+i6sbBSLNHP0558WBbkl+jV//TLf3+j89ADEyNRLMNB/NoIjvjdF2Fudg53X3mlOFNKJq/1zsLDOsB8EAonz0YZepyw5Z2KGlI1BAZm+vc16qLEWVUsiSkZATcLJKbYZ+wKqK7Y91Wvwkve9z4sf+YzVcS0Njxpt3EXKZNPfxqRTKtSr2V08UqGCcy7wPAhh+P1Z52J5YcfCrcyoOgd4bVjTF1/Ay58xzsxNDcryhD+zZdGIw1mQ7UdM/keyP9AZ/KzSgpIhUvGX8cofMQKmMfM2oXrolOr4YWnvRvPJcj36JqWZPK3XvQF4eS5jFEfT9Br+Dk855S344g3/bkGeVqDxqg/cD++dup7gEceQY7GblqeKV26eviHGQDiCMi7Qn/MDVax7o/+CK9876lqkSGXH8fYesvN+J8P/w2cB+6X9zZNZQLuxtQt4/NPOacUX6FGA3KR485CMnka0tGVsliUe6gyVMPA8uVobNuGpF5Xqh5hnMwAcTWshGQbGXsOD+fCRbkmX4vZe52ySnohsfBbLLV+/61vWf26yUk7QWqJ4kh257eED3HPPLQPHnLIxjXtzsQI28wBDK5ajWe9+EXY+vAjeOiaawRMxd9EyygjSgyZcVJZE4XywaSyhh96cvLM5NkMtS0Mcef8rNgJry6VMUqAYTFUU8zG6EwakrTZWTg2jpe877048vWvh8tFQT+YzoYP/Pin+N7HP476vfegJAxvqgZliLSQXbbMCD0BjkYYorT//jjhvL/H+HOOVE1cuvEnDQNcetZHsP5LX0I9CoV6cDhcmvpvTkAaquGoLF2zCOQr8/MLfjLmlslkwL0JVpyJyqagWg0veO97cARBXlRBC5z8HV/8T6Rbt8pOgkAvmb/v47nvfAcOO+lEFEdGe3RM8957cel734fwgQeQD0PZUdHdk7sj6s5NU5g5JLERoAoql8fyV78KL/nQB4CCob5iKbz+z1kfgf/QQ0oqqq0OTL+AeR2TnXGUI+f2Eqd7IK9th0l58f0Hi0Xk0wSDlQHU1qxBfWYG0fS0MiojyNO6gWif+TINdlxYunSoTIEZqm0oO+U4wjDEjJ8PXnjSiWecct55n9ozP6W7x1nbTH4JXqeLJyfzt3zpyw+viaIVNX4QvRzGDz0UBx99FB6845dYf+21KGqduPlwcnJQw/Wkk5XyOYJ8u80MjxmZJ9k8PVk2Bl3c3Wig5jpYW66gViyJo6Gs+MYjPcMnN3M5jB51NF763tOw7/OetyCLpGb84Ufw3x/4AOavuQYlbuuZxRPktW+NtPFrLjlR8g00cjksf/4LcOInPo7K+HKkuiWfGXbr/vtx3stfITWIXBhqWadW1wwN4ei/1IVXfc0UXaMy+XJ9XnXBGhdLrfQxu5IeaBEAPQ/BrwF5EOTjWMkS6dhpQP7PTkJROHn10SHIf++09yB46CFQH89OUnL45PKNF012HqzscBwHnXwey7k7OvMDQD4D8jffhP8588MC8lxgBOQ1b94rImcWr24QSvGVEM1COhdy8vK8FuxjIIoPFIqi1BkYGMDImjVozM6iOz0tlgoSr8Ugb1RS+v1pW82dwXQUq4HfNCyLQmb2yaEve9nVZ3z5y8ctwY+RPSQdAQvyS/BW+MY55xx1+0UXfW9lEI4WoxCFgUGsPOoo7POMZ+DBq6/GpjtuRyGTefGjzHFuDSi7Ahbc2AgVdFURk97xbIzhxX603cb9rSZGvBzWsUEmX5BB0WZbl80Y+bptP4/DXvuneP4pp2Bon31UV6Tmj6/4t8/hxn+7ENHmzSiSO5YEXnmSE8gIUgReziJlbYAFQXbAcrzcGz71aRxy/B/BZRars/mk1cSPP/4J/PyLF2EZtfNBKPQB/4uGa3jue9+n1DU7Bfm6YsDNXFXjZaMXLOMfw8VEMvnhYbzgPafh2Ttk8i2RUN7xhS9KJk8Q5EDs2PXQyuVw5DvegcP+/CQUh0cymfw9+M57TkdINQz7ARxXdjIEeQJ0FuB5eKahrFsoKJBfnMmTrvnQWT2QN5O3srdpptVLFDAio0QqIM8FnX5G1LkT5EnpVfJ5FPn3ygCWrVuH5ty8KGzETygzhzb7Htw9cQcmFgy8pgR5FvW5I6MNcRRha7eL1UcdPfexy75fW4IfI3tIFuSX7j3wH2d84G82XvqtvxxrtysVGlCNjWPFEc/C3vvtj3t++hNM3XUX8rQXVkp2AY4AKeqJ+gBS39xsNRGGkXjH84Nf0R2RDzQa2NjtSKfr2oFB0VaLmmbRrFHDa9OoqnrAgTj4D/4Aez//WFT3WoVStYp4Zgbf+buz8eAPfwgvClXWq7X1JrKqCEp1iuKJjfGY4+UwvWo1zvj6xSjWhnucOAdX3Pf9y/Dvp56KddRnc1A5i8ZJiu7IMI467T04+q1v2SnIV+r1hVmsRm/f87JZEAqKoRpVKMuW4bjTTsVhr33tAl3T7Qgnf8dFX4A7pUCQvHXqeqjnyMmfgsPf9EYUh4d7x9C48y588y//EnjoIRTEwVF52XDMHv+9GOQZEfamtoolrHjVq/GSM/96USZ/M37ITP5hRddwAewVkRfdsszsCeZ1es3EkTS60Uqa1zKm/FGblbF7VmymyyWs2GdfNGfn0JnaAlfmwirlzoLmVP2TC3JvpCE7XlnviWLU2YNBfp7dx1GM0pq1c3/yh69a9mI7HnDJAorN5JfgpfnMyW//RfuKnxw1EoZeKZ/H4IqV2O/YYzA4NobbvvM9tDauh88OUp2lMoMVkI8TsSQmh8pMnvI3gjy38GzX5xeLrpu6XYwS5CsDMrDbSCb5d2MrYFrppQWfTVaUM46M4hnHHIN9jjka8fw8bv3GNzBz//1SMCQHTVDved1Iyz85eUVbyKSJOEbBVTz1Fgd482f/FWte9DuAkWOmKebvvgufe/s7UXrwQWWdzG5NqmtqNRz9ngzIM0ulhFLTNZVGQ1kg6E5TqkNEPplR1piuV9IpsYD8uzXI62YoDfK/1CBvBobw/Os5H0e+/RQc/sY//1WQP/10BfLMeIVHd6WLV7LwjETR7JZ4JVrFIiZe/Wq85IN/vQMnL4XXsybhP3i/7IS4wIiCadHryGvpIitBnv5EMimKWnk+XlM2PB7xnfdc5Pme++6H9twcmlu2LHjeZ+We+pg5C5hLo9kB0e+I99Y8FT20OAgCMTBrFkuNPzj13Ue+7owz7l6CHyV7SE++i8PGbFdE4JN/+Ed35375y/2HwsBhO/rwunXY/9jnIc7lcPe3LkUwvV0sblPxQlEGV9yaz9GPhXx8GKJJHX2S9PzjKaMkL37v/BymohCj+byAvIDR4uHS+iQXhmloJ0TXEz+TmSgUDfkQven1TcTdgiwS4r6o3OAJQqRp1EhCxW+L2oaP8Twc9M534eXvOw2OFH9VEw7P7fNvPRnRDTeI4oQlYYoRqYY5KgvyuvB6r+HktSSwN+Ak43dvwFWxOam8dzw6imN3AvLXXfQFEOTTqSk5XmbTMhKPIP+OU3DYG9+IYm2BnWjcdRe+dbrK5PM6c+aiwMVT+0/uoFwyBWkD8r/3wb9GagqvCdU1t+JHH56Ed/994ktvYrkTjFcgz2uuQZ51F4I8U3+TyTOb57FwR+gXC1ix737o1htobNrY88HJNoxJh3NPvUOVlOrkZQ8G7TLqaaLkuTS/SxJsDMPuH73znRe86ZxzPrArPhv2PZ58BGwm/+Rj9rQ+I01T59znP/+hypata4bjCJWBKmr77YsDjn0eZqansf6731WzOsXYSl0+fijJA89y685MPuii2Q0kAyzlPPEcp3SPHiQPzM1hLo4wWihi7eCggNjibHNnJ7hgTkabA1XgNEVOQjcHb9ANMikWEVcqSGXYhu6o5OMFYbUum1LDnI/ascfhbRecB9c3rjhAWJ/Hl05+O5q/+IUsYsoEDMBwDUecehqOWUTX3H/ZD/DdD30IpVZLFhyzWBjgkoWKBWBSGFqpQhOuaHQURxm6hvpyHmI3wO3/+Z+44/P/gTYLr/+Pve8As6sq135P7+dMr5mUSW+QhBC6cBEVwfKLl6pyARWkBEUEUa84imD91R/vFdsFBRRFb5EaakB6SwJC+kwyaTOT6XN6/5/3W2uds2cS70Ug3ImcwzNMZubsffZee+93fev93u/9mM/QCpeY24Nln/4UFjOSt4A8E6/3f/ZzyHV3C8irSJ50jTp2M05iuKAdLzkRZX0+NHzwgzjxmqsngPzLePjar8NJkC/ZHSstu+lUZSzYKMWU+ohMRrh5Xmd6+fN60luetsHk0nksAZcTLo8XTbNmIZ1IILp7t5iUmXuoNF5GTmmJAJmYlQbflFBqT6QR9g0uFLA7nS7+w+mnd332lltmHdAHo7LzNzwCFZB/w0N3YDa888Yb67fcdNPaSCLZWu10IBipRtPCBZi5fDk6N25A/+OPS0LSRMUSmdJ9kIVQjLSYeGWFYjotAMOlOh9+qlxShSK2jY5IxWKt14vp4bA86P9tj1ZrIZEOJ42sz5iISXTOKDyfR+txxyNwyCLYWfBkgIJFNZZEMUGKP9e1tuLo0z8KcvSmQjQXi+G+r3wVO/7rP1RTC65UCIq1tVi2cuU+idfOVatwL9U1yaTisI0SRevizWqEDpN5sSCmhNGOTE2NBeT1eiSbwZrbfoONt9yCjAZ5qTqlKsjtwVKC/Cf2BfkHrvg8ctu3w8UKUa09F05eTMxUzYDV5oEgn/F6UU+Q/9LV4zj5va+8jEe+RpDXdA1Nw0o5k7JdMs+EnD8ndwF5dv6SxCtBPi9cPUGekTxXcQEnI3kfmmfORIZ9fXftFPqMiitD/Zg72uRnDDgYkI/TqCxfQDSTxijrMKjrz+Uw/7h3DXzjvnsrla8HBhLe9F4rIP+mh/Ct3cGd3/zmmRt+8YufNBeKNVRFBGrrMH3poOn/BgAAIABJREFUoWhbuAgbn3sOwy+9KFWI1uYbBNgci1SyORXJk64hyKMoiVUBeYdDIvnOkRGJ+BssID8u6Wr4WVMtqq0ISt2iLNptsQLW1ZJS8JRO4ZRrv4bFHzsbbmrJrRyDkf0psl9p842pF6kaY1KWSuHp73wPL/7y53A7aPmrio4ydXU4bD8gv3XV/TIpBNhAw0Ty2h9dLx5UExJG8rpIipF8tqYGh68kJ/+PgHj6sOI0g7W/uQMbbr4ZWXLWjMiFF7cj6nJhyf5AfvNmPHTlF5BhhSojeQ2+jJ6ldaE2TVNFWfxSuYIMI/lTT8UJE0H+5XV4pOM6OLs6ZfUhCh3t1SM+NtIwRZWYSmUwk6Ia5F3k5HWOhRJKUdhouoYrOpfPj5ZZs5CNxTDyV0DeFMUpCk/reGh1TX18niDPauqMaOYZyfdnMph7zHED1626rwLyby0UvGV7q4D8WzaUb82Obr3yqt91//HO/9OWL3joM0It+ewjV6ChtRWvPboa8S2bSyZSpEj06loAbJSuhPQtySmQJxj4CJTSwNshjZ63jIxgIJdFi9eH6ZEIHEzgympgfDFMKfJUYV6JbuEHSiSvTc0IRMIBo4ihVBLv/8o/Y+m558JDLbl1wrA6NVqHyjoRkGNOpfHkt7+Dl375c7jcbFLtkHL/TF0tll82MZJPYsv992PVP1+LUCqlisN0p6ySLl6vJpTmXAGjtLqrrsbhKy9ViVexfFAg/+rv78T6m29Gek+PjJ9IIe12jLncWPKpC/aN5DdsxINXfgHZbpV4zUrPWJuyTzZ9X8356vHgsSR9PjSdciredc1V+yReCfKurk41aWmQVwobtSMBeS3RlErndFp08ZzI6SsvdJCma/h7cvIeWk0HgmibNw8JruZ27BCzMkPXWKN5WR0aOk4nYjNczXClyACCLQE1yA8KyB87cN2q+ysg/9ZAwFu+lwrIv+VD+uZ2eOOZ52xJv/DsrAZawbrdqGlqwbzjjoEvGMRrjzyK1I4dJWdGAqt68pUme5Saaa2uEZBnazg2wIBNHn5GY1tHhqTqtZkgH46oqkoN8ip604yvxRddqjYtfoVCe5guSzpcphqDk8wpX/4KFp9zNlw1lBlqTlpX1CqEYiJPS/YIgsa0TPPX+XQaf77hW2IS5nRT22+TrlLJ6mqs2G8kvwqrrv0awomEKvu3gLzQSBrkDWBKk2xSS9XVWC6R/OlsSluK5F/93e+x8ZZfId3TIysANvKg9n2UkfwnP6lAvrqceI0T5K/5ErKdW6VAjSonvp8gz8lBXgadTd9bqmsYyZ9yinDy1opXqmseNSBfivzZ6Ulx8irLoZZP1L+IMV06rbp/sXmKRPIFZEnV6GjeY1f+Rf5QGG2LFiI2OIjhbdt0B6pSV1t94yr+n8lx8+KkyMQrTcrGCPJ5BfJjnNgzWQH5b9xfieTf3JN/4LaugPyBG9s3tOeOo47uDPbsaW/gk+Z0oa6tDQuOPkra/216+FEUBwd0AYvprap01IxSyZEy2mKpO71r+PiSkydUsiAqXSDID5ci+Rka5FmsJOBnokRLRaU5CdIm5G+5YlB1rTqhaegXWc7nMP+DH0TtEUcAoZCaFqTBh2r2TSWQ6sGqSAxvOIRDj3+X4u/1pML+ok9+69t49dZbSxOAg01Kampw1MqVWHHeP5XGlRWvnQ8+iAeu/RpCsZisLiihFOmkKdoyRVFmKzkWO5Karlnyj4auoQ41g/W//S1e+9WvkSUnrzXtPPZhpwL5QyZIKOObNuHeq68Bujrhoy+OdLeyiWcMj0dSzbqZiQF8Tr4JFkOdeqpw8sVSxWsOe9euw6Pf+CY8XZ0qYhcpaLlVOa+1oWsUZVNEIp0WaoYTOekaaSBTYNWrKooiyFP9FKyrx9QFCzDW14dh7j+vtPDjF1ZquVDm5ZULKDuTUbnFQIK9CobzeYwUClIQdfh73rf7K//xxylv6IavbHTAR6AC8gd8iF//BxALvjhz1tbGfK69Vjferp86FfOOOgKD0Rh2rH4MzlRKvFzk0ZQnXgEvuWAmxRhlJbIZcSck4PHBZ1TJpTwbQGwZGRYJJemameGI8L3k6g14MNFpmoUYjTl5X2k8Im3u7KJ5Z3TNVYC5gaQ/q1216aNVGP1epG+ogLuWYOoG19wu67CjZuEifOHXt4j+3lgh5pJJPPrVr6Hr3/+oDMWkP2weqepqHPPZz2HJuZ8YD/IPPIAH/vmrCLNTljE80ysG4cCl6YiakMSWmVp22BCtq8MRKy/Dso9+VHPyBPk0Ntz+GwH5zOCgNigrSKu+QR3JT9TJU11z71VfhK1zK/w8L714EaMwYyimNe2mwIyrirjHI5z8uMQrq0jXrsGj190A77YuSbjKasCSUDaJZNMghfcCrzV7snLVRlqO0b0yKaPKJq/66rJVYmsrps6bh6FduzC4bZvUWlhzO1Yppal3EEkqrZlZK5DJYIT3SzaLoUIBw2xyksnkP/DxTzx48U0/OeX13+mVd76dI1AB+bdztP+Hz3r4hhtq77rxxy9N87inCcjbbGiYPh3zjz0aO7t3oo8+8tIUQiXFTIQoIG8D4jl2haKXfFaW8KzuJMjzIXc6nOIsSJDvzaTR7CHIh5UBF33dNQiWujuJxl1FeWlSA2630mVToscGJOkUfFnVuNvIBqnC4CShMNUk7RTIWsGePH6CPWtPOQWn/+D7qvmIBhMmBf/j4ksx9NhqmSRkcuEqoaYaR+8H5LeuWoWHGMmnUiWXSeXHQlpI0Rvy4kpEgzxBO0oJ5crLsHQcyGew4fbbRSefGRiQaleqcqhVF5C/4IJ9I/ktW/DwVVcj29kJr5ay8sxLIK9XKKr2V0Ez114Jjxf1p5KuISevm5YQ5NetxaPfuB6ebV1SGVvQxVBG5mpV6fC0hK7JZhWYM7lKMzjdApB+MwR7L+sp5F6agdY5s9HXtQ2D3VQDlTl5s8Iyt6jQNZpe4ra0M6DDKSkagv1YUdkcjMCWPOPylRee09Fx+yR6lCqHYhmBCshPotvhD9ddd8LzN910R5PD0VRjd4iyo3bqNMw79ihs39KJwb+8Ai+jM0byJQMTBaIE+Ri9Rbic1gVRnAxIGxDkKa1jUU/n6Ah2pZJo9HjRHgrLUp5SO3LqBgwNh0yAZcWle+pU1M6fD28kAnvAD4fbjZH1GzC6dg2y0ZhEm6ZCVigO7UDJiYP8vUgJ7QRZ+tgUZWJhA+3jr7wSh1/4KdhoUqZBPjPQj99efCmSzz0nTUcM0MZq63DU5ZfvN5J/uOPrCLJBSslYS6wVS1fWRKimuIlnGq2pwfLLLsV4ukZF8htuvQ0ZFkNJX1sFtENOJw45/3zFyUu+Qb0YyRPkc13bxOmRoMvx4DlyvAXczXf9b44LDcrqT/0ATrz6SkDLTSGR/Fo8ep0BeYzj9cenxtXnG5Dnd0byvGYFMUpj45CigDz7EdhdLrTMmYvGGdOxZ+MmDHV3y+Qp11hLNK2RfJ7tA/UYMt8jncZy7AxVxFgqhSgprGwWjvqGsfddesmsMy6/vH8SPUqVQ6mA/OS8B+78ase1635985U1hUK41uGExwZEGpsx96gV6O7chpGNG+Blsk03jFC0iqpItII8G23T2oCFMHyIKaOUCM9mw/boGLoTcdS7PZgRCkuxFKNAuieO7/2gStqzPi8WnXEmDj/7bAQb6uHw+yTC3vTQI3jqxz/GcOdWZWdMrxNNH5nm1kwUihLHGJax+ZH+eczvx8W/vgXVhx6qnC01yEc3bcSvLr4Mvm1dKLJzkuw7j1hN7f5B/qEH8cjXr0NQ/NEt1ZomgrZ8VyBfkGQs93fYZZfi0P3QNZtuu12BfLEIGh7Q0GzEbseCC6iu+bh2oVQJ1fhWgvwXkdcSSq6qeM5chVHDbtoXljTn2hqaIF9HuuaqKwF66/NloWsYyTPpKxPkxNJ0ncjlcPPa0auIk7SXdtLaCI7X3kTybIni8vvRtnAhqpubsWv9eox2d8tKQSpaLR4/5skQryFd0MVziuukPr1rpNoVwFA6g6nLl4/e8MjDFYOyyQkp+947k/g43xGH9u9fvfbOF2+/7UN1uZyHLpF+AnQkgpnLlmL39m7Ed3TDTSWN4WgNyUtenk0cyMUXilKdyOSr9P4ktUKdPPXZdjt2J+LYFo0i7HIJyAfdbmkITW63vKxT1Zl8pf1+HP2Zz+CICy6Ak8Zc2oN8tLMT93/7O9j51JNwpdNw5wtShm9YeuVQX5ZfMrLlV9bpRLxYwJR3n4SP/N/vwRkKq/cxmizk0XXv/fj3a65BXSqlZJoETBbh1DLxum8k3/XQQ3i44xsIxqLKQqHAtLCSeAptowuRxMedk42OtGPU3V9yMQ497SOAqbhNq0h+0+23I0uDMgAeLaFkR6R555+P+VaDMoL8ls14+KprpPE2C6d4HQTkOTlIMZemjvQ5mtVGyuNBzftPwYlXfb4M8vlyJE/vHqr3yeubJ1XyCzq/Ya4VFTSka6TwjY3apayARVDKHpi0CxuS+6uq0L5kCQLVVdi+7hXEd++U35cqXSf4JhiDMlODwVUiE61s5k0TPCb5hzKZ4rJTTt38xTt+O+8d8YAepCdZoWsm0YW786vX3rnmjt9+qCaV8rAvZ8DuEK146+zZiI9FEd+zC07dos2YVpkLSHhltMXSc7b/S2SzMhm4ye2TPiBdYrNjIJXC1rFRKX+fEQqh2uOVqJ/L+zK1oJuRsCuQy425H/gAjrnsUtTMnVsarWIygSdv/hVeuvVW2Pv6RCNu/Nz5JiF/tERSeoZqkB/lyqG+AWd++1toPfZY2MRrRa0i8vE4Hrj+W1h/xx2opd7bRMKM5OvqcNRlK7F0YuKV6pqvdSCUSKhGHVo9IwlKi05fQF7vr+B0IlZTg8MuuhCHnnZa2SAtmcDG396Bzbf/BmmpeIUkm7nSiDnsmHfeeVgwUV2zYSMevuZLyFMnT3WNdsA0AC2FWHqiMXJOTh5U19QS5K/5AuDV7QdZQbpuHVZ/45sI0IVSK3XKRWVK3qqYOvV/gjyL35ggFY28gLyyGc7kKb1UFbfhpmbMOWypeNt0vvQSUr19un9uGQIU768tFLQ7pVRT00M+k8UwrTNYTa1BfiCXz/3D6af/9PJf/HzlJHqMKocyYQQqID+Jbonbv/rVr6+97bbP1WezYVoB+wWgbahrahawp6kUcvmSu6Ey49KSNxbYUFljAXlWO7KYh1E83SjpDx7NZrB5eFgixKmBAJqCIeS0B73pF1sKHdkGjr1B58zF8Z+/AvPe+x7YJOqlkLqIgc2bsfqmn2L3Iw/DS6tf8WdR0Sb3RW5aoEj/nLXbMFxVjSM/8Qm865Pnqyjeoscf2bgRv7rwIrh69iCge8hye3L8saoIjlx5+T4gz0j+oa91IJJgKtfkWhUXrkpMVWmogC3YrUophGLV1Vj2mYtw6D9+tNz+LxbDxt/9Dpt/e4eK5Jk/YCMUlwuDLjcW/dO5iq6hd40+bkooH776GgF5SiiZpOZLGoDre8tkB/izScAmhJM/FSd+8SoUTftBieTXYfV11yOwQ3eGMs0MyxlXvVfVC5f6eFoaSP6Aen9emnxOirJMJO9wucTkbs7SJchn0tj+/AvI9g/IeJjEtLpuSo9vVj/iAsp7gJ5ImSxGbKo7VKyQFwuNEZsj+aFPfOzYC370ozWT6DGqHEoF5CfvPfDrr3xlxVM/+/l/TXU5m6tcbkQk+rYhEAwiXF2L7MgQMgk2iNBcr6UYivEd7WCpsElohQ1BnrSBm8lTJkfZxq5QwMahQZFNtgQCmBKOoEi5HbtDSTUoH/by1MHVQMzjxYp/+iccc+Gn4G9qLhf35HPY8fwLePqX/4aep5+GR2vzVRWs6hDFlxTTZDLI19Rg/mmnCcD7W1osXaaKKKZSePR738dLN9+MBpcTNjasEE0+4KMLZDiM5ZddhmXWSD6ZxLYHHxRQjMRVAlgomtL4lOcQgV492VBCGSfIX/IZLD6NIO9VSpJYFK/d+QeJ5vO9vaKsYbMNmqn12x1YeP55CuRJW+kkr+HkC9u3SzEUzST4t1Ikr/u8llY3etJLeb2off/79w/y37wege5uJaHUx23uWiNrlZUc6TTmXtgmkZ/JiZHJX7EzKJZA3uPzoW7eXMxcfAjiAwPofuEF5EdGlKGbfpnJuaSyYaMWAjy9/AsK5KmooT5eOkNlMsiFq+K/37VDJxQm73P1Tj+ySiQ/ie6AO3/wA9/9139rfZvDNr2KEjt6wZPXdToRCkXgQwHJeFzUMELHkx8vqObLBuRZDCWOgbmsRGCMXEVdo0Ge6hYWRPEhbfD7MTVSJR2QWDyjlvblRBzV84yJWYgVmjcPx3/2csx694mwUw2j6ZBCMoE9a9di/aoHsJm2C/174SmS5oBMHpxUsi4X6ufNw4KTT8biU96PQNsU2GglYF6FAnY+9RT+dPUX4ezvR0jz2bISoJMmE39VVVh6ySVY9k/nljdLJsVP/j+/9W1xoaQKholVKfCRCN5UbVLdo+J8m1Tf2lCorcOxn/k0ln3ow4BHn08qhWd/93s8d/tvgIF+VBcKqNWTVH+hgPkXfBKLz7UkXgsFxDu3SuKVIO8jD67zAQLyOk42WnRJQjNBzb6pXi+qTj5ZQL7USNzQNdeRrlEgX1bUlI0mDK/PPAojeYK6UHIEecphZdwJ0JRBAv5wBPWHHIJpc+diaOtW7F67BoVYXCYGdR+VP8Vw8fQSIk2TzhdkhUgveSZdR5iAzeXQm0xiwXHvGrjhgVUVO4NJhCH7O5QKyE+yC3TxgoWd1cND7RG7A/WicbfBQa7V7kCtz4d8Pidt/aTDkaZNFKjZpJMSTaSoriE/Tw8bLuNZDEWQp8KGxTrd7A4Vi6Fam5SRFmLCkF/mJUSQ1plzFZB0OTHlfSfjuIsuRMO8uWW/FwJJLoex3h50v/gShru6RIc90N0tzaFbpk9F7ew5aDl8OaYuXgxXJDJ+xFnM09uL//jKV5F65hlJsvKLAE9KSfxjeF5V1VhyySU4zFLxWmTlZfd2bHr+BdipMBE/HSY6lbe9JImlGEqBvvDYtD1gtO8PoG3xYjS2z1ArCiGzc9izYSN2b9gAxOLoffIpFF/9i6wyhk0kz0betYR+NYmMB3nV+pDtAim9tNIzqipZNTXhiirj8SJy8vv2BfmXFSfvp/pFrAy0jYFV+6SvkyhotLKGFa1sek6qxkyulFAy9xJsYGexZWicOhU9L7+MvS+/DCQTkqP5ayDPsSTIU7lDClAsM0jTaDvrXfF44SMXfua6i278Uccke4QqhzNhBCogP8luiW+dfsbjI888fXRdvuAMOdmA2y2qFUZqQTpKejySaKMTpbUSktEde3GSrmEkTwUEl/JS9UqDKk3ZEDj3plPoGh6Gx+kSu2HaDhMYWNRknBpVBasq36QKg9tl6+sx98MfxhFnn4Wa6dOkwbiVUyfYZ2IxDO/di+G9/QKsdQ2NqGpqhDMUKkX/Bnzl/f39ePymn+KVf/8j6smdixRTV3rqZC0VMbQ1OGTlSiz9+MfGXzFOMhKx6yos+euE21pPViaXIOPGidH45siEoH2A5HsBSCTw9E0/Q99dd6E4FkWUTU4uOF98eQTkDV2zZTNWX32NWA17KEV1OETZI4ZouiaAb1X+QPTWycHhdGHM6ULzBz+AYz7/OYDFYDyWXBb969bhsetukPZ/BO5iXvWZNc1Q1OSrzs+APH/H93JqY7MQatzF0qBQQCAUQmDqVLQsPxyRcAg7nn4aIxs2oKipNZ1qFcsJGTm9b7GOZiSfzUkUP0RVDak7LaUcsjuyF13zxamnXn117yR7hCqHUwH5yX0P3P7FL3/8mdt+dWNboVDNnp3sz+mnwRTBlppxn08iwRybgjCa18lX6uX5cJNrj7HXK5fs5Nn1Ut6APG12R3JZbBkcFE53SiiMlmAQjIolmre0AFQAXtRVrDakWe1aX4eZ7zsZh//jR1E/ayZsphH3fvxu9jvSBkQZ/W/bjtW/+hX2PPAQ3PEonIWi2C/wU8VKQStiCJBsvH0IOfmPnVOeWN6qS1mSpFoUOYkYnv3Xn2L3f/4X7LGoFP8s+OQnsejjbOSti6FEJ78VT1x9DbI7uuHMZYW/Fx98XXUqvLcKl6Vy1kE6BTYM+3yYesopOJogb7x7sgT5tfjzDd+Ba8d2UfZQEkrwFhCWugNWr6oTJ5VCD3/+KI1hdLMQA/C8NwI1NaieNxety5bDls1g++rViNOcLK+m81LqXtde8P7gcHBST7Joi26TuZz4HUn/4EIBfckkZq44Ivrdx1ZHxKK/8prUI1CJ5CfZ5fnPH/6w6vk//HGdffu2aVSQU+JIrpd6bfK85OfdHhV5F/M5ab4hXDrpDXLCjLZ0ApYgz/cxOqOUkpazlNDRqbJzaFCiskZ/AFOrImJWJXSNRRUi2nUzPibC4yQQCaNx+XLMf897MeOoI+FvboZNuiv9N7eTBlIeT7SzCz3rX8O6u+/BnnXrEEqmEGAzcH6Wk0VbdmWzINp2BZCZqmosu/RSLDjrTMAhOqA3duUmTkb8WbztlVSydA7xGJ79yU+x+7/+C85YTFQzCz79acw560y4TeI1n0O8axueufoapHbuAI3UoK1+XdoJUiL0cssQUbQwmTlK29+T34djr7xCJX4ly5xH/9q1ePLb34WXNRHiEKoULzSgU37y6j7gBE2unHkXXntScjwPk3SVQjjmchob0bRoERoWLcZofz+6Vz+K3J49qheuyD3VykAWNzLm6nNotBYrQhLmlE0OMi/C883lMZDL46SzzvzdZ3/xi7Pf2EWobPV2jsAbfFLezkN8533Wjz990U0b7737vGrAW+9yI5jPIyD9XItSbepxuVXDZkaF5GRJc4gWuyggn8yzVRu5ebaAI60D4eSlgYjTKQZj2+hhk0gILz8tEoHf4ZSEnfT4tKlErvLEoaWtkh4yUqRyhgDCSljftGnwzZyFpkMOwUwCydQ2qQYVwJeWf6o5CKmBkR07MdTbh00vvoh4VxdS3d1IsrSe6pliQaSK1MwzLtXki1x4fiYjerbL8x92GGyzZ8PmlNi29D4eLdllE5UamWKZuOEkyOpZ5ehoqlDFMVL76sxduhTTli6BM0ixCI2AFMjv+dOf4BkbExrGvXQZcu0z4A1HBHRJjbiHh5FYvRquZEKibVJeHCNSbMZb3tzBampiq0YbUl4f7DPbETzsMGlzyO1sbIvY24fcCy8gEIsiT7msAeKS7w2HliCsGnkwUUq5JnMAxVxeEugZgnMuB4/fj6pp09C8ZAnq29vRu34DdjzxOIpDwzIGxgWC1hPq2NQYcmJhwpyFdVwRjuayGCqyx2sOCRZaBQLFk844ffGFP/zha++8p/PgO+MKyE/Ca3bbNdfMevauu552j47W18KGGgBB3SeV/DoToR63W0XvfLBZDKPVLvQzZ5s/PuTpUsm78rAh9SONu+128a/ZNjQkfH1bOCJKG3Lk4lNuindYms/PLRRFgWOSdEZHnWbZu9cHX021VObaggEUGZXKkl9VetrE6RDCa+cTcWQHBlGIRuGz20vt+grZrOj4Cw5VAFV2MlfgQ8BkMjPu8yHt9sjPjHr5ORJ9ih2vWtGIs4Jp1mGidm2rwIlKmRzrzko2u5xfzunEsrPOwvyPnlb2wTeR/J/+BN/oiNhDpH1+JFlVygmR+2DtQTYHXzIhVA0pM/6eY8WJh2AufV71S9EuHBcbsjY7Mm4Xcv6gJNGFJisWZH/hVFKsHMTWWRdXyYSlm7bzGlHxRKBnCE71kZPumtmcVLqSUiGVE6mvR/XMmWhdtgy+qmp0P/sM+l94ATbx+VGDwCieKh1pHiL/Vrp47iOVL2Asn8MQ1TW0gmBTmmwW7ctXJL/32KPs71ihaiYhfkw8pArIT9KL9I0PfeiCLU88cePUQCDQAMCvG3eTnyfIk7tmgRRf+UxGNXmw2UU9Q5BPM6nJh5VmZaw4tdkQdLok6rM7HeIguGlwQGR2LaQOwiHluChooiYCieoImmIrrKCXwCX6d02/kMMVcLJTcqe020Ifk2rh6kMXIokPCk20NAgr5sGuaCfdj5UgQ4A21bKmqMo04U4L70ztv024bapo+DdhWqQ+SyVsSfGYRKUui1J2A7r4RyJY+UxVbJZ3uTHr4x/HzHPOhruuTt0RGuR77roL3pERuKRnq2pyYqyTCZBZNjURYFdcO8dCfrbb94nkJYGaVyMkNsz0IRKw5XmrVQDHjpOEJH+1jTR7uZpViThTcoLQtJrYVtCSgtSNntgTTMo7nahva0PVnDloXbJEErGdj61G7LXX4EinVRRPqk8XPLGNo6xOyMPn8qL3p288FTWD/E4akAnYdAbv+uAH/s81v//9nybpo1M5rAkjUAH5SXpL3NnREXz12WdfGXn55emtgC3AbkNuN3yM3GjpyyW6llZK4VE2I5QEI3lG8PQXZ3FUskCzspy8n5QMNfME5nixiB2jIxhMJBD2ejEjEkHI4RDfEwFgzU+XLW51xyCj7tBrfeVrr9wMCUpGwy0gL8ikm1hr8zBDlRhfGSlQ0hOKeru6JYVy0VWYIvTje6QVnqKm1N8VaNIj3vjrG78bOQfdpERxz6r61YC+WC7YlOUArRtmnnsuZp1zDtx1Wh6ZiOOpf70JvXfdBT9tIMzkVVoH6MYaE4BfRdyaPtNmbCWFu/DearJU56l8iMy5yiSk36wmSsWPS4pUTy48f042MuFowzW2cOSkQGqO154yWm84jMZZs1C7cCEaZ8/B4M4d6Hr4IaQpzeTKjNdabJTVZ4jXTj6PJG2QuRKkHXQ2I3LcfiZf02mM2e2YuviQ3Iff+x7fP3R00H+t8joIRqAC8pP4It102WUnPv+nu+5uzaT9NU4nfDY7/OzVqV0OJWJ0ucSSl9F9owcMAAAgAElEQVQ89eBcrgtnrgtiKKek9TAvNPu9kq4Rr3OHA/3JJLqHBmVVwMrXJr9fVDbysjNqLSciCU1GR2+1pKXCR6JbPY6lfxOATLNuA+KGBNaNRCRy15OG8VgR3lwjXck6WANaCRw1iMpHMvFYyJfaE5qJRunLjbBFIWeJqzftCzWllHS5Mfu88zBb2haSHGMYm8AT//ITkVAGxsa0+Zo+ST1plMyMtRTTjEHZLEAXB+s/cPGj6njVBGFoKV2SVEomK38alXTmGCjFU3mylHMjVUV1VS4neQZG8rQxIM1CLj3S2oqGuXPQsmgxwrV12LF2DXY/9RTyAwNKq6/tJ0Qmq1dUTNxTmZVgcMCewZm0BAhsF5lxutCXSOC9Z5918edvvvmnk/ixqRzahBGogPwkviVWd3Q412zbduPGe+759BSPx1ltdwjAk89mos3QAj4pklLl7CxgYYRGkCeVkKCfDflisTegtzwdKW2S5OTyeztVNqx+DQQwLVKl9N0ED4lQ1e0hKk0LjVLK2BngNBG88PZliBOKhwDCVnyWKN065ELjmIYlZkVQiuRNYKtWLqrkXoG1mVaUrp6RrN6r0b9bQb0UhRtvGwX5ZjWQcLkx5/zzMevss+E2XvHJBJ76l5+g9+674R9VFgAKGM3Rl1cUosqZ+GDp41VVw+WXRPkG5KW6uKipJZMpMAlklXA2KyER33AsNcBzYpcCsIxqDiPWFLJyK6LodqN21kzUzF+A1vnzxQZ68+rH0LduHeyJuIA8I3ghjKToicl01UmKiqtYsSBATxUWJZQDmQziNjvaD12yac7RRx5x0Xe+MzqJH5vKoVVA/uC6B27p6Gja+ezzm0fWrQk1sRkzFMiLUkb85G1wudxwOpiEZSGM6tdK64M0nSkL9LPJCggQ5BnN8zvBg+qSXdEo+mIxsRxmAraKCV0mAjVvLeCu3QxN020D4xJpG4C3RM2qZRyTgaqgiiuMknGZJSpXGh7FzZuX4dL5s/D9WmEjQGlpLi0rBs3FM5I3CU5Ct0lCj6uPsl52DZ5G7UK6Ztb556PdCvLxOJ75yU0C8r7RUVWQpHvTUnaowFrNOOV1gpmALA3RTfAvx1VOVfLMJZVtnB/1bGpdDahN9XbiT09bTBecTD5zAk6nBeRFNkmjMlIs7OlaU4u6+fPQeOihaJjRjvj27dj68MMY6eyEPZNWKzmu6OQzVc9eRuzxIkQLH83Rp6YoDWjoZspm3QWfH4csW3HIdQ/f92ol4XpwYUglkj8Irte3zz574Z6169YGR0dcTAv67Q4BeS+jMSYjSeP4vBKBZ/hA6s5A1HZz+Z3MZUUeyeIaauUZyRMvuO1gJottQ4MyMTABS9MyNqsQZQgpGx2RKn2irhQ1ihHDR6swvay+0WPKKl0LrpWCbWO9KxYEQh1ovxxdCKXD/lKTaeHhpfBLa7vlMBTtJGArk5KKepWBVxmGSoBv4bvVckBRRYybMyWQP0vRNTzPRFwklD2M5McI8jqq1jOcDEU5+FZnrItuJz5UpbeZSNz4zu8D7Drq18sFVdlKF1EF9ky2svjM5fGo804lUKDxm1hY5ISuydnsqJo+HTWLF6Hh0KWIVFej55mnsWP1akT7emUCJz3Hjl8iwRUtPk3IqKRR5mNj7N/KlQEtkXN5DKbTOOmM03+2vL39sgoXfxAARiWSP/guEo/4l5eufPGlO+84bIYURxURoF7eYZeCGVFYeH1wu1xIJJPCydPjhhr3OCmbTEZ8bAhUrHyl0oaRIBO3CdiwfXQEA7EYIh6PaObDTpeibAxdY6FsJAGqh7DkiGgBfeMCaZKjCv8N1aJtiE1y1TTXNtQGgVubrakIVk0cAvLcj5iL6fhW+67wb6qaVEGrfJZl/wb4DQqbhKesFDT1k3I4Mf3MMzHj/3wYrkhYJXmTKTx/6+0YfPAB+MbGRIVTjtiVza/kg0srGHNcmkqy8PAao1UzE30u4pipG6grLaPxiS8VyJZUR2zTJ77unKADAThZDJdJoRiLSZ1ELpcXkKeSyh0Mon7hIkQWL0btokUopNLYuWoVhte8hNToiOxHJl/mb7gtJ3SqsSiTzGXFm2aUnjxaMjmayeDw97x388x5c9/98e9+d9fB+fS8s4+6EskfJNf/zo6OpvXPv7Azs3aNs8lmVwUwpF9sUIoZlwu0lJWoTkfz5GpjLIxixSiLkkRKqczKaHwmnudOJ/qSKYnm+bcpkQgaAwEx67JSJ0bWSL8aA6KGmzcGaVauXsWeBvjKUbaZBErDbpqN6GSjcO86wtbyEomYuSYgvSB/00CpomdFWVnQv6zo0aA/7ibXCpvSJmxJyCpgtxtsSZiidQOBsFBEbSKOSColGnSCumjwS+ekz01pQfVKRlEwjJZN9G5UMgrEraH/eK5+XLJWf4ZZPMmPlMwGg3CEQpJkLUbHUKDzpngU0YmSzqM5hKa2oWnpMjQsXozwlCno7+xE1/33I7F5E5BlVbGiiMSpkjQNbBLFk3tP0PuoUFA+NYUiBnN5tM6chanTpy7MLF26saOjw1rCcJA8OZXDrID8QXQP/OTii9s7H3m0s25kRMzKFGVjg9/pEPrC5ydjDyTF10YVSaWgPUikjysdGKmyoWGZAnk4XeJRsn14GNFMCmG3By2hMMJOmmOpyFnARrsoEuRVQrZM5RBkpSDJUDsaQRldl6JwbmH09RYQY9K0JGs0M0N5qaA94LXFgdWSwPKe0mSit1dQaqgbE4EbsblR3ajfS19YJh8l2UzJutLzM8HNY+OEKGolnVJWZmGAjTUA4nCpxoISxtKkSCsCE+FbJrvSKkTXHxjIl4lNV+OK6kafpyRGbRCuHW6PNFK3ud3Ip1LIjY7Cls0KhSV8eiYLm8eDBla3LluGujlzpY5i2+OPYdfjjwMDA0qJxMIyTgyixFFSyTQTrdwH6b1sFkkWPbGYKxiGvyqydPr69a90jK9RO4iemsqhVkD+ILoHiC2/WHn5bZvv/P3HGunx7nAK9ULdPJfgvkAAfq8P8VRSuFpG7ix2oscJH2hG8wQsyih9dKWkFFPCZDt6EgnsjkUFYBoCIUwJBeHStrzGmVL6porHu47StUulRNJU0FgSqIK3WjkjYFpSzJioV2vFNWWhoVKuhhQbCU9DmaCSR5YjaCsPoqJSQxuVgFUnM2UiEomgxUZLrwoMJ08Ki6oUCkcNfy+UCqkkWhTw/TwvWg9I4lfZFuueV4rC0aogZf/MsWCxmNbDmwbppqF5gdW7urmJVgtJlK9NzUy0zwlEumsRxGGDu7oG3lBQjjE1MoLM6Kh8bl43bGd1amDaVDQddhiqFyxC9YzpiPf0YPuqVRhZuxa2eEzAnedGNY0APO8LetQIqEPx8JwA0mmk2blq2rRj+mfPfu4Pf/hDmSc7iJ6XyqGa1WZlJA6qEfjXSy4J7l33cjSwoxvkaiNuj/itUybHSK6urh6JaBSZdEpAnlEpozXK4wTsc1mhZRj9q9aANrgYzaMo9sNDyQQCLjemVlWhho09aIJmaBIjTzQqF01TiNRPF+wIpmmAF2DWRUxWjt4kaaVBhUmIarC2MP5KPVOKiDWgW6SY8qkl6wIjiiwXIpUj5zJfbzgko0PnsUulrtGN6wpdOXRt8cw8AScC9XnqnEwHLeXmWC5cKlczlbSWekDURCMOQzrXII6SurEH96385oW5L+UjOJ55jwf++np4ScelUoj19krhE2Wy7AqVoYzS5RKapn7FClTPm4eQ348dzz6LrgcfRGH3btizWa3A4aoEymFSbKnzAu5MttLviNx8zGZHdX3dUdOnTHmx47HHKkVPBxVC7HuwlUj+ILuAxWLR9qcvf/nCp3/2s582B4OShPXbVE9RUi+Nzc1Ix2JIJuLCDRMExcuEplVs8M1ip2KxpLLhdkziUprXm0yhi1YHxSIaQ2FMCfjF6qB0k1iqOxW+KjmJcPKM1tmUu4SsSoMtDodUlUzkzvX2AnL6ZTTwNCVTzprKdljNIBPpFsuFM/JGo27Rk8/4OaC8gijtUu1YomiJxhm568+UNKi2SlDobC+ZmZnks50un7qYSygcLa8heHMFYuYEbivgPiGXIPtk9TI/RxLMaiUgqiPq4hn102+ougbB2hpZDbF9X2ZkWCYDXldG3ol0GqHWVrQedSRqli4Tv5p8Tw+67r0PPc8/h9zIiCSthXbi/UANPLn4XFYm/sGskkwOZbOyajjm5FMumzZj6q/O/f73mX+tvA7yEaiA/EF4Aa846iifZ3Qs4RkcQK3dgWpq27XXSX1tnSRho8PDsOfzIpNjKJah9zgBQagb5UHOwigmbSWJ63SICdj20VH0RMekWUkTG4qQ5ydlkssJNSQUwQSemT4sopc3lZ+lClB9exlrgzLsaeAuwWAJzEmNGB5fANho0dny0EgkpQOU2dZE6TqGFmw2FI6qBzCRMbcwPDgjZPm9njyELipVyZb17yYfoeiTsgLGGqebfb6ZW0k+h/SUlomWksk+H4ItreJ1I1F8T6+YoZHGyWTJxWdQ8HjQtnQJGg5fgeCCBfDX1mLPs89i5933INHViUQ6pbyNuKLTAJ9g8ZM2HIvZ7RhJp8WjZsV7Tr580WFLbjmjoyP2Zs6nsu3kGYEKyE+ea/G6j4SVsLtGR7+/7pZbPjs1EJSG3+LfaLejKhyGPxxGdHhIeHnGkCx2UTYHBSRzymGQIEF1Dn3m3ToJS3XOcC6H7f39iGez4mnTWlUlHD6lmmKcZQJra/GTLooyvDypDJNMFb8Zja7KEEvryUtVqCUtjYCuUdEIhGvBe6lrkV4xKP7ekto0BVbWaN9Up1p9bkrKHa3S0aG+9SFQVgplGp9nLJG5mTgMx/66r9brf6NYGJA3pyEcV0EuF0ItreLwSdXU6J49yI2NSqUqC6D4u7F0GlXTp2Ha8cfDt/gQRKZNQ254GN333Yc9jz+O7OAAUoC4XnIb8vCsaI2nUmJCRndJmo8NZnPFQ084/oqZCxbc/MnvfpcUfeX1dzICFZA/SC/kv6x4d23/YPdAVSKOGtrfasWHPxBAbVMzor09kkBjX1dZpkvZOnuCKrBnazex8aXG3qYqaMWR0ekUn/ldIyPiUshonl+kJtgUQyhpiy+MqjzSgKxtjI3yRmlcNGGt9DgSShuvFpW0VBdAWQAr+wJjeqbUfvr3Qv3obXXCUrFFykffCs7mmMznlYqUjH6+NIGU5ZjGiM1E0NyWHLno7zlWxq+m7Gvwlt85cgx0r6TLZKGA6oYG1E6Zgjwj7qEhRHftEukrKRdq43OseA2HUX/kkag//HBUz54NXyiE3hdexPZ77kF84wYUUknRvNO0TOVnCmIXTC5/sFjEQBEYy+UKhx559D/PXbzgpvN/9KORt/zEKjv8Xx2BCsj/rw7/G//w7xxzTCjr8Y7YN26wN0n/VqUjd7vdqGlqRiIWkwQsLRCkrR+rGzWHK0ob+R0pEGiFDoukSOu7RVffNcIkbBJhjwdTIlWo8npEsicacIsU0oCicnlUPLwC7TKJYXjrMviaBtXqfQQ3afXHSSabU4ZnBG+9cjCrAUlYammPsi8oK2LUXKJdMPXMYSiV0sRRZvhLqhirJbr1YeBnCaWjPV6s7zP7NWsJs52VwikpPPUltr5H6d+VLNSoisS8jEofRts2wF9bh6bp06QBSy4WxyAtCbJZ5U+Uz4nLKKm38Lx5aDvhBNQsXIjIlClI9/Sg+4EHsePJJ5Dr3yuySVpb0KiO15zbxFDEMF0lbTZaTueO/eAH7m9rb1/5seuv737jd2Rly8k6AhWQn6xX5n84ru994hMBt82+pn/16jltTKTq5KvbRZBvkgpItnvza9AlwBMc+KBn2JmI6gzdAJs8uPSP1bQNm4UPZ7LYPjwkzUciXh/aqqsRYjeqbKYEUEa+KGCnKRvxiDcyRS0jLPHaJSmjthfWBUIlmkbb35qb0lrkJElck7i0UD7lYlut27fkC5RWvsy1jx9StZMS+Foi9JKUUucgmBglIAvbX3IDtnA6Zsf7Q/v9/M40VZQJjtSWJLcVAcW1kj0QRN2MGfAGg8iQK9++HfmRYUnQZnW3L3ZocjY2YsbRR6NuyRIEZs2SvMrup57GtgceQLSrC7ZkQiL2qAZ55mKiuTyGC3mxmh7MF4qHHHvcPc3T2j53yU03dR2kj0LlsP+HEaiA/EF6i9zZ0eHOxJNfefX2W69ttTsQMHp5pxN19fUoerzo370bXt3QQ/TRuax4vNDThtw8o0bpCgTaHLAK1i6ThYuJVKcLe+Jx7IlGZQVQHwqhMRgEe5eK86MlmSo3kTXpqqN401xDomxNrShapSSD0aoTilc0SFNCKPuyrga0H41eIygbAIXm/GzjR2+aXY9LipY8agwpND5lKpOATtaOo2y0MkhOTVexqtMqWwSrPepVyTjuqRSfq7vLMoEo/3h1PqI60rYNpSIolws17e0INzcJJRPr2YOR7h0il2Xhk9gXUAXj9qDx8MPR9q53IdzejkBjA0Y3bcY2rahJDQ1KQj1dKGJE7Icpn82BNgVDhQJGikXMPnxFV0198+lX//72NQfpY1A57NcxAhWQfx2DNBnfQinlL889d962Rx9Z3wKlkAnQoZDa+ZoaeMJhaRTB3qk0IqMckUt9qm1YvcnlOxOwjOYJMIzkJcHKaF56wbok6u8aHRHahiRMc6QKEa9XiqRYMSvFOpqHJ45x36XKV4sFAMfPUdJ/ayW8TpYq2XnZhZJAxuOV6L+gOihJxD0h4Wndxnp9lALH0jxbUyLW9xieX60ULM3K93Ohy01GVP6AkkezMjEgb2cTDpOb0FTR+AerHM4L169nKKlkdTpUroMSVwC106ahYcZ0mRhi/QMY2LChZMQmuRVaDuTyCM6di5knn4zQnNkIt7XBFk9g5+rV6HroQcS6uoSvZ0cpWhXQWVIsp7XxGI3I/K1T9roC/o/85IUXnp6M93flmN66EaiA/Fs3lm/7njoWLqzJFYqDNcNDCDld8DkU7cLkW7CuHqO7dwHpjG7F51ANKLTnPAE8S2MqrZ0mLLIwioobmpfRqdDj8WIsm8HukVExOSOONQk/7xU/FyZ7S1IUAWX6x+sKUx2hGtHiuI5Mgo6atTeySB3xioGWQ08EjHqNF72JhpX2cVyjkvLAq9BeJoCJ9Ivl6hjNfkkBZLK/+wX5UqWT2E5KH1nLvsXcQD9F1v0p+kWtGiYCPpVNpMgY1Qu1ZbNLkw5G461z5sgklxgbw57X1qOYSqmetkWIyRyjeHd9A9qPPx6Rww6Db2a7qG/6X3kFXXfdjYE1a1AYHVH2w7qp+2g+Jz7xtJwezhcQ9foGbL7gWXd0dz5qsxnt0tt++1Y+8G0agQrIv00DfSA+5gfve19NIZsfLKx/FTUut/jLiyzSH0BVU5NURuYTCRUJs58pOXXaEAvQF6Xykct5JalU0aj0j9U2xGzy7SXQZzLYMTws7eA8ThcawmFEvB4gq7TzSkGjQF6ICkE9rU/XMCd+LBZppXDsxurA4mxJZ0YHfXM06Kskr+nZWtaplygaPbClfVn86s2YjzMws1yI1wPyakbRCV/Z1siBLJYKZWbfKuwsfZJVTWQSzZJ01ZJJtmz01Degdf488aYpJJPo3bgRY4NDcLldcGdzQtWkMlmknA5MO/IoTH33SXC1z4Cvvg6x3Xuw4+GH0fP440js2gnQdbRQVIVPKGIkS3DPIZrJYthuLzbMnH3VkuOO+beKkuZAPJWTb58VkJ981+R1H9FvLr64Oh1Pdnffc1eo0edHyG4TwzKn16sUNiMjYi9LkCI0MTpn1CggT7DXQE/fE0b2pBGcoptXtI1YEpO6cXukVWBPNCq2CARYUjdhp1NoItV8QpMYWpJiqlcVxpfNCgQzRe7pUDp4SyWsgDEnCqdDu6KpSFdK/SfcqdaWg1YwL6l9LBH0XwN5NTeVI27rwJvJyiK9nxCV6+xvSe9fOooSBVR+h/obf+ZKRfIIvA5CmeXhb2zClIUL4KT5WC6Lvo2bMLJ7N3xeH7KZtLhOkqphdVLtvHlYeMqpcM2ahcDUNuTTaez58xPofuABjGzaiEI8LnJPXlOhaUjXsKo1ncZIPo+mQw7pqWpuPudLf/zjY6/7Rqu88aAegQrIH8SXj82+k8Mjv/7Lzf922rRQGEExHrPB7nKhvrFJeNn44ICAKZOnLLBxOpT1AJU2orjR0byib1SxE5OwfFeJunG6JMLsi8fRR1+cXFYqYqdUVSHCZuLav0UFusobXYzB+E8dsWprL81dlOWWjP5ZPFUiNSgt1Dy8AKwGfpNkNRH7/jh5UxE78ZL+9UheQe9fY+XHae/HyUK1Nt8Sq1s/U9Xp7sv3C8iLdFLlIOj+6K6txZRFi+AKhmDLZTGwZQtGtm2Dw+FEPpsRjxqOQ5zvbZuK+SedhMiiRfDPbIfL58XAupfRfdc9GFnzEjLRMWQps9S6+DjlknnVBGQon8dIoYjpy5b936XvOu4HZ3d07DmIb/3Kof8NI1AB+b9hsCbbW1/82c9cr/zlL2e+9Jvbb5vpC6BK+8QTJGlUxmg5unevLPWFSmGUr5OwYneQY9s8WtlCHCrJz+e0XlskleJSaYfT5ZKJg4C9NxrF3hiNaIGgy4XmYEhkmqbLUjnyNUS1VTFvFDFlD/Zx2nmxGYCK5E3iVRcjjYuy90PJ8O/jgN9S+PTXrpuimfRkZOHlzUNhQN7MNSYaH7+/8fG6mYSsGh6znYwEWxqSHuNkWluDKYsXw+X3S8HT0PbtGNywUZq/kLcnYBckb5KHra4Os959EhoPXwH3tDZ4a6ox2r0D3fevwsATTyDTswe5bA5000mTd2eilYVPBPdMRvq0elta4/5Q5Mwfv/T8vZPtXq4cz4EbgQrIH7ixPeB7Jh5+/d3vnjG0tbOzNZ1CndMFr05aVoUjkpAb3tuniph08Y0x/pIG2uwgRbUNo3jtVMlKS0l+kqrR5mNOp0MmBzcbVheL2JuIY4ie5rQtdjjREAohzDaEuipUYacCd3LPahWhwZTH4XRI31ilrTfujFrnQkWNS602+B7y82qBYAy+yslV+Z3mw5WjMCtmjcPM+OE3yVITRY/TYE5AZCs1NDFpaqL0idG/ep8BfLM64PHoql0ZD/bVBbIOB0IN9RLBuwMBZFIpjOzYIYlWVddQVBMBKZd0GohEMOP449FyzDFwTm1DsKUZycFB7Hrsz9j16GrEt26BPR5XE0OhKCoaJlupqGE7P3Z66s1mMfPwFffMWbb0S5/6/vfZp7XyeoeMQAXkD/IL/eUjjmgsZHO94T27Uedwij0Bl+sBrwd1DY0YGxxEPp0SkBffcuHA7VpWaRc6gFE8wYEcPROy/BJpo1gRK908ZZUS3TN5CxsGmBxMxEV1w6rYer8fQbdH9T0VDl2tAqTFnfZbN59vQN4afZdAk/lZA+ycCNicw9gAT+TvLdfOUDWvH+T3vfDjJPz7cO0Wvxs9sYzv9TQe4CU1oZtlm4dMmnW43Qg0N2HagvmwO1yyyhru6sLg5i2w6cQ4VzOFbFZosYTLjbZjjsHM974X9uYmBNumIJdKofeZ57DrwQcx+uqryI+NwZbLCchz4mXF8liePVtzEskP0BbB44Xd7ztn7nnn/b7S4ekgf+j/xsOvgPzfOGCT7e0dH/lIgz2W2IVX1rkI8rQNJqh63C401NaJr3wyGlUgXwIupeygVI9Re5pVlLqUUxqN6Mie/DH5ebFM0JE9OX3SCXanE7uiUfTFYhLA+hxO0dAHvR6pzGT/VGkUIn3zikr7ricaK8ibLlNWH3bu20TydgvIm7E3gG4tXlIrB10dtZ+LtG8kP/5NRiE0cdPX84AYisZE8nKa4ntD+2DVU5UGcXa/D5EZ7WicPRN2hxPZRBJ9WzYj3t0t48T9sECNL9oA52kdfdhhmPne98E1YwYCba2y8ulfsw7b7rsP0bVrURgYQCGXFTpOEukWkB/NZjCSy6Evk0HNnLn9tY0t53Wsuue+yXYPV47nwI7A67mHD+wRVPb+pkbgX849tzaVTj+5d9WqeU0+H6qcLgXIDjsigSBcLqd42EgrvwmRsAAjDcyYiGUPWFXRpBo7C32jvG1YJKWaf6sVABO4LvZ6dTgwnEphbzwmXipMoAZpqxDwyzZ0xmR1rKKIlHZd/q3pGiE46FNjLUmyRPJWukYajFiKpkqDVnKZ1ITJRBmOfuP4Aij9SwudbtRA++PSze+sD0v5d+Zz5Wy0hIZNSLgicSFNJ1DmQYIBtNBfprVVDM8y8QT6Nm1G//btCLrdQqmROuPYM/rOeDxoOfRQzD3pJLimz0BgaqvQWMMbNmHnw4+g79lnkevpAVJJAXgeD6P4DJO0mq4ZYwRfLApV0zx/4d3tSw75ysqf//wvb+qGq2x80I1ABeQPuks2/oBv/cIXAoM9Pdduu/feq9s8HgSdLgFkadTtcCDg86PIqJDL+VIXo/JlF5BlRE98p+KGVgeMKNn7s6BK+I3Bl5JU2iUyFU290wWPx43hZAo9Y2PSVYhwQ9CKeLwIuN3C7Yt1rubppWBK2uNJRw6hY5Rrpapw5ctK18i/NX00USVT/tlSkPRXQF5D8D6lSeXVwX4i+/2tCCy/KyVojZZe+/fweAm4pGeEf29sQMu8+Qg21ElyND02ht7165HY2w8XVy2ZjJwjFU9pesu4nGhYugwL3v9++KdNg6+1GU6fD6NbtmLXw49g75NPIrF7NwqJeEnZxOskHZ+kurUgXHw0n5OuT0M2O5rmzvnuYSee+KNP3HBDz0F+y1cO/28cgQrI/40DNtnefueddzq6fve7Y3Y9+9zjrbksguz7qlU2dKB0uVzCoyOXE7Mqa7WmOReJNO2KTpFiKe1YSKVNlo2fdU9XArWHIK/bBrKLEqkbqm+i6TSGk0mpkCU14fj78LwAACAASURBVHE6UeX1wetSx0M/etGkC/DZ4eKHk3MXx0kFwSVKRfrFAkXDycufFcVEtYnBcWtkv49M0moJXFLalAu3xhW56gDcWOqUr/F45Ywcv/xqPPVFO2LTw5YePlwZpTIZeEIhhKZMQcuc2fAEQ8imkhjt24u+DeuRHYuCxWbihUOZJP1l2ETb6URk6VLMP/lkhGfOgqe1CXafD7EdOyXJ2vvYaiQ6O6VgyjRa5/GSHuLELLJJaupzqsqVIJ+OVMMRCn3s3177yx3laq7JdidXjudAjUAF5A/UyL6N+73iqKNa7an0Lt+unahmlSqBHkBI89kEeRNRmw5B4w5PbH4J9Eq/zWIpyvZUElY5I6rAm8VS9LjRHD0jem5H9Y3TKeA2mEwhmkohk89JYRVB3u92i9xSGpswwhV+X4O4RSNvEqzcn6KOTKSv5JEK5LUqp1RZq85kHMhbAd4SqmvWfp8rY5RAE6maiW8sSS612kd/MHKWgrBkLgenxw1ffT0a2ttRTXqGAJxKYWDbduzduhW2eBwet1tsgHk+9PpP0DDO60HT8hWYeeKJ8E1tg29KK5yhIBI7d2HPE09gz2OPI75lC/LRMdl2nPGZ6O4VVcMInoVPAvKc+NtnjYbrG8+//qFV//k23paVj5okI1AB+UlyId7MYdx4/vn1ydGxVdsfW72s2eUSD3lWvlLWSFAmtSLeNA7lX2PLk1RRCdEyBjIR6wQTnQRYJgD5ZaJrsUGQzk4KoLlP8brhPnV/V4fLLW6UsXQKo8kkElk2AafVggM+qkrcLmk5yKhXpIV5et0oXl5eQg8VpWDLuDJK4lVXiKoCq7J40Qrs40F+wmjqSL3knzPhz8ZiwLrK+euAr3rPlnx66Nevk5452jOEQ6ifMgXN06bBEwpLlB4fHsbezZsw1rdXumuxb65E8BrgxzJZ5KurMeWII9B+wgnwtLTA39IEZzCI+K7d6P3zE+j9858F4LNjYyW7Z6XjVxqfnA1S5cpInpz+aCEPcvJ7Mxm0Lln6xNylS6666F//9bk3c59Vtj04R6AC8gfndRt31PetvNGzcejFj77y8AO/aaBBWaEg1sMhKmHY+UnaAyrtuxRDCTWiEqJlYGNDbps045Z+okzk5XLC5QuI8Wc2GpGm0yqiFy29VMg6RM9O0HExicjORqy0zGQQS6VlVcAXNfVBj0e5ZYryRBlvCXhLZStXDgU5RnF8pLe6bqzNaUAmIK1CUTT4+NtXeb5b2nsYA7WSbn//t/tEkC+NScnuWA+3lb1hnQEnPumWVYSPzp/1DaiZ2gZ/TTXcDieSY2MC7MPbtiE5PCwUFlcy8sXIG0UMplLwNDRixrHHoe3oo+BpbYWnoQ52jwfxPXvQ++RT2LP6cSS2bkGRts+6UlklkvXcKPp7pY+nQ6WRTjKS78vlUN3e/s33nH32jWd8+cv9fwe3e+UU/sYRqID83zhgk/XtVx1+eFM2V/hTfMf2FVU2O0IoSpMPRtH0ifeQZmHnJ1anSgcl40CgwN68SItQQQPaHxB86a9CzbamBwjyBOJSwZR40StNPFU3BGVSN9wPQTmeziCaSUvDaU4SDptduGif0wmf8PU0I9Me60Z9I9E7+53mtcWB8pgRU7JSSa0F5LWGsUS7KD8EfUplJ0g1KYy/5fnZqkOT8vcxU4Th55X3u5k81HGK3p174kop4Eeorg41bQrcXT4/MpmMJFUHuroQZ/TO1olOF8AEuO6vy+5cMZcLnrY2LDz2OGn84ZzSIjQPxz26bbsC+CefQLxrG0AtvCiVJk7OpNNYsVzUVI0C+TE2CMlmkfD4UPD5z7tjx/ZbK3z8ZH16D+xxVUD+wI7v27b3+1au9KzZvvO0rnVrfutLxFFVLCJAmsTpVM1AtK+NicAJdtJw21JoJHy9jnqp42ZxDgE/y0pK9hPNkXVXJlsl5U2pOlYVTRGeKduUVnyS+HVK9E+QZ9NpmTAKqok4+XpG95IzkKbiyu3R5AZURauGXUPraJA3Wnlr85CShLE0Z6lo14B02XVyP5dFPwkTHwgD8jwWrmzEYMzrhT0cQqC2FuGGBlQ1NsLp8SCfSSMxMiaNPkZ37kIqkZDJlfy5KkJjez+1wsl7vKhZvBgz33U8aufNhb2xAd7GBhljNv/offoZ9D79NOJdXUDcqGgUxWNeZtLipEtVTZRfTLhShpnLiilZ1ew52XBL8/nX33//b962m7HyQZNqBCogP6kux5s7mCtPOKEuPRr9dmxn9ycjhQJCxSL8AvIO+J0OeGk3bOHUhavXZlmqtd14vluULyx8IuBTdZPNIkuFjjY2Y9EUAZyYyuInNgQXrp60jyWqd9CmgF2K2L80l8doMoEM+XidyFVNShjZK/kn92GicjOpTAjAtb2xgu2J0bZQQIZa0dYMpnVfiXHRVEyZgVHR/z4KTK5cCNI8Jq8H3kiV2Ar4IxH4q6rg9AdkDRAbHMRYTy8S/f3IDA+rln7MNTC3Qa282CkXMZxKw9PcjLbDlqN++WGITJ8OZ3MjXJEq5GgX8epr2PPEk+hfuxbxnTuBeEyaipQMz4yc1DJ58Tow4coqV4K72Bpks+hLZzBl6ZLnZi9ZctUlN930xJu7uypbH6wjUAH5g/XK7ee42S3qSyedNGNw5+7vJwb2fiSUz6NGR/Hkwd3s5SqFTQRkRVGQkVH2BTapzlQv/Q8mFUnDOBlxOwR8CfIELerAjQUCDc4EsI09sVBCZTM0cvz0rpEqW6dTAD6dy4klQpZfOsol0HM1IBORVNqS8lGdoUzT6wlHuC/IC8+iSRlzGrra1hRlWYmcEq8tNIjau/GqLxKkPR64vF54w2H46+sE2L2hkBi20eUzMTKKNAG+twfJsah05pJm4zIBFiSnIedLqsXhQPXcOZh21NGoWrwYjqZG+Jqa4PC4ZR+Da9cJwA++8grSe/uQSyYF4Et0Eo9RD4D1HFi4plQ1CuTJxdNDnvr4mvb2755w6ik/OOeGG/r+jm71yqn8DSNQAfm/YbAOhrf+7MILXX2Dg4s2vvjiyvxY9PxaJgWZhCXYE2yhGoOo5iAqamYULglUfYLWBKZE6dyOX6RVpDWfTcA5mUlLGT2rNFVqVUX0AvDcv/4MyQPoXADpG9G8U09OHX42IxF+MpMV4Dc5AfL8lGc6tKZezNL0duamtUb71mujVCflyUpWK5qWkvfpHUgBmLb/ZcUvP5ve+Z5AAO5gAM5AAE6/H75gCJ5QUMzEuCmBPRmNITMyhPjefuRiMdGsC82kC84oQ2WT7ng6jdFcHtVtU9CycBHali6Fd/Zs2Jqb4K6ulokvumMH9j7/vFA08c2bkRsaQiGTVs6hFnrKrLTUykXlVISqEX288qqhdzxVNQR51NQi2NB42fkXffrnyy+6iLVSldc7cAQqIP93eNHvPP10xzP9/TP6urpWuvKFy22JBCI2wE+PeCY+xZaApmOM6u0iaSTAU/EickUd4Zs0pdAnulE3I2uv1yugT349kUwqS1wd/5vCKUb1BHcXOXpRwiigZ1JWmnZLgpcJWgXIjEYJ8qLRz2ZVgpEt8rQGXWyPCfQOtR+iHCmhksJGF2yVWBoT8VrucNWwQ302z6PIalvaQDBa93jg8Xrg8vnky+33y5fD7ZJkco7dluIJJIeHkBgcQppWEXSI1HkK+Rjtfc8ktUhO6QnkcsM/fx5mHb4C1fPmwddQL0ZjroAfmWgMIxs2offFF9H30kuI00c+GpUqVhalTXyNVxPZxJCMBVAJJnFFOpkD+7fyayibRfWM9tHaKa0XX79qFYugKq936AhUQP7v9MKTuvn80Ue3pJLpS2z53KeHt2+rr7bb4SelwsbfVN44lOqGRUoEYoJoGdjJrxPwy7+n+yRxTGSWLrdU01KayWRhSidVTeEUh1VUN1ArBRZGSQRPkJaqXGWQxmhdJJO6BSChjZRQPk+ag0VZRVGkyHFpWsfp4uSgVhcmuue+GbGzPyzBUFYj5vNokazVPjaHUyYHOQe3W6SKpGM8Ho8CdE5Cmpinxj0TiyGTSCLHPMJYFBla+uayqluVpmVkzSCdtZQv/1gqDYffj4b2GUx8IrJkCQJNzfBOnQJXJCwTW3zXHgyvXYs9zz6HoQ0bkezrhS2dgoO5Cks5rtEJWZVBKopXrqGiqqHrJG0MclmlkS8WxV64ad68p2cdcsg1l//ylxU+/u/0OX89p1UB+dczSgfxe75/9tl1sVjstL7t28+J7+0/3pFKIqANx6i4YYQsPD2pFqFbysVTBErSOwRk/puYRsAWRY7m3L1M7LKhiJbxxSzl9lwZiCcLdOEUqRptpiWfyyhaLBVUdC59X3WilJsafT4njjzBXss4JZJnU212rNKWDLIfh1odiGZfe/JIPkCrhLiKcLhcpVoA8cXRJm0EXkbr2WQKuXQKhVQaBeYe0inkUhRMcjYroKgjd9MBS1EoSvUylkqh4PGiemob6ucvQNXcuXA3NyPYPkPUOK5wGLnRMQxv2IDeF17E6MsvI9rZiczoKIrZjG68Mv5mG+dwOcFkk6sFUdXkCxhlo25G8tksxgDE7OKZ881jTjn7h5/6YcfQQXwLVw79TY5ABeTf5AAeDJvf3dHhX7v2L4t3d239iLNY+Nzgzh0eJ43EnC7xlCFnT5h2kqgRi2AVcYuskVa5usJV1OumQIjRuYA3ZFVAkHW53AKgjOyTyaS2zWWEq6WRpIckQavzAYywdaJTgF585JUe3vD4pj+tAdNxdr7U8rPi1lA4BHZG6EIJKUpGInbD5ZtGJpxMpClHXo5VuG8WfFHaSOpJe8kYIJfiJb2tVLoyarcxai8gn1d1BOyrG2ibgprZc1DfPhOutjaVVG2ohcfvl30mdu7G3ldeRv/zL2J4y2axCc4n4uO4933vp7L+x/o3YyInAJ/PCcinmOTVrf48LS35qvqmi3/w9BO/OBju0coxHrgRqID8gRvbSbfn688+uzE+MPCexNjYe5Px+Nn93d1OdiKiB71beHka1RTGWQpLcpa+8vy7RPmKDiHYk28Xntwkbx0OeCiDJI3j9YkmPDY6qiJwWSkowJLCKS0BJI0j/DjTuTpha/h7OjQykhUXzP3ZDGtuvjTQ2gVSqA0LsFvtGwSwdVGVWPQa3bmlEtWqoxSvHE0TscKV/zGCZqERFUbecBVqp05BVftMeMVvpg3B+ga4mhvgCgZlQojv3oOh9Rsw+PI6DL62Aandu8RB0q4nGKF7JpRpjYvgdRda8zuptNV9XFn0RJ+aUcpTOTmRj8/lEZjSeseSI4+87orbbtsw6W7EygG9rSNQAfm3dbj/9z+M6ptcPj9t26ati9OZ5LFup+uC/h07qjK0rc1k4CoW4KG7JCNz0h/kvtlEugiZCEqVrRrwyckTsEn9GKqHVsIOtwd+fwAeFkOlU4hGowL2loJVrXVX+5TCKZls1C1ZKnaSylKtzhGg16sJJoy1R/24UbUAvICnjrzlPeUGtOVNjDDeampmXCYZsetGHJRDShetfEEUN+66OtS2tqBq6jShZJy1tfA1N8PX1KB49yKQHBzC4PoN2PvKKxh+9VUkd+9GfmwUSKWEmjHVuyLt/G8skgnuNHWTcdE8PBU15N+ZbJXvdLFkn95cHt76hkKwsenK097/vn/5h44OVcFWeb1jR6AC8u/QS8/E7M+vuKKpd/v2Bd2btoZr6msO9fn9/5iJxReO9PVhdGhQdNrkzlk1S4thV6EoyhxOACJ1pEGZjvJVYxEV5ZsiK9IvPo8HoWAAHp9fKkaTIyMYi8dLyVQOf2k1YLdJwZYkUU3krpOnBMKSGkdH97KqkMYj1qIurXKxXtf9uVLqRiVSP6rllqpuQFkeSz1APi8RMwHW7vbAXV0FX2MDQkyi1tUh0NQEf2MjXNXVcNOvJhwSCWVyeATxLVvR8/LLGNi4EemePSgMDjKjLN4zsjIwx0dnTYL8f3MfUmHE1QOPlcnWVIFGZAUkCnnRx7P4ie6X5OcZ0dfNnPn0/OXLv/z5W255/B16e1dO2zICFZCv3A6g5DK3cGH1YE/P9JHe/qre7i7b8MiIf8r06Uf5ff7Th/fsaR/u2SMRKN0tSe8oozPy8hBOn1+iztERvmkXKFQLnTH9flSHwwhEIkJzjA4NIT46inQyIVfAJH113amyXNArB1k9iNySET896TVI8j3sJGWiXKFoSir6ktOmaguoPWgsgF+yTLA0zjbVvAXWBPj9cFZVwV9bi1B9HWzVNXBVVzFShqemBoGGBrgZtTOXkMsj2tuHsa2bMbBhE6IbN0mBVDYeh5NFTSKJVMZwht9XKxY2VN9XLmluS4nitTkci85YVEVQj9OeWH/P5CjZLGAsV0AxEkF1U/M3/uHDH/zeGR0dscrtXRmBCshX7oH9jkBHR4ezNZOpTQ8MtG57dWNwdEeXvWX23OOA4seGN2+enRkatBN0yb/7aIIGRvkOqXpVkbmK+KXRiI7K+d5QOIRITS18kYiAY3x0TFYNqUQKqThdFpU3i1TiapDnd04aoo03tgd0p9QRvJE8iuZeG4gZLkgVEym7hpJ3jZE+MkK22aSql6313D4/3AE/HMEgnMEQvJEwnNU1cEciUuXqqqmBt6EBntoaOLxekVHm4nGM7tqF4c2bMbxpMxI7d4i1QSEWFfqLH2wnsFte42WRZdpm4oWQbk+63y7b+rHwLFXII8lkr/6eYDFUNot0sYAoK5oj1bfOW3LIN755//2dlVu7MgISSFSGoTICr2cEWGv0hyuuqB5GfLl38C/XpgeGj9m1YRh798aEbvCTznCoaloX+Xvy+rRPoKRRc/ZSaCWA6oIvFEKkuhpV9fWigGG0mkomkBwZQzoeQ2JsDNlUSnWS0rJL2V6rXDiZyGQgOnz65WvDmpIeX8sohfpRvWypkbc52e7QKd2saCpW8Hpg05Wt9KGhhzv8PrhpYxAKw8fIPVINdygEh88ryp1CPI7E3r0Y6e5G/5YtSO3chVhvDxCLoRCPSfKaEbv0pdVe/mV2RrtdWszXSMGYWN4sNGhgIDUDRaXiof6e35lc5RdBPVkEEvSrJ0VUBIL19Y9Nnzf369869tg/2zo6xs8sr+ciV97zdzkCFZD/u7ysB+6k7rlp5ZXhxCtXupMjzelYHtv29KN7Sw57O/PIJHLwkVd3OFXjEot9gk973zCaFidMFmWR6w+FxQ/GFw6LDJG0DiN8yhkzySTS8QSiLEhKp5HRGnbKHJUnu24pOI6uUWodJwubRNLJ7y4xF3P4fALsNo8L4KTkdsPj88ERDMHh98ETicBDSoa2BqGQ2BiQjrLnCygkEogPDWF49y6MdHYi2duH5OAAsqOjyDJqz+bkvWzSzZeqrh0fRVkVNAR2ZkT53ZwJJ0tDzUiPWPlZNVSXxurk4wXgi9IkJE6KKJdDGjbUtU3ZNH32vG9VzZl55+d/+MPkgbsDKns+2EagAvIH2xX7Xzze1b/tqCvsuPf/+e1jZ7nseTv7rdL/JZexY7DfiS1b49ixZhS5eF4ieT/llPkCfE6HUDaiu5cCLE4AKgIXuSLpHq8XTp8fdp9XKBM//WJ8PngYPbNVnqkqzeXF0jdNwKdtgPSuNR2s1PEUnQ4peqJmni6a0sjE6wUI8l4fnAR0vx9+jxd+sS8IwMb3cBvaJBNU02np6BTd24f4wCBifX1I7+1HcmgAxXgCdloaMIlaIAjnFUWlrw2BmgCtVhqKU+dPBHHjW0/wZpQu5mx6hcIGJMb0jRw7q1nZDMRQNmwykhLaJi95jUQRSNnsqG5sfHD24kXfn1Jd/ewnb745+r94i1Q+ehKOQAXkJ+FFmayHdPdPL/9sOP7C1Z58T4viv8svh80NpBsx0JvBi0/vwo7NtNu1IUTLgDxlmUqlQ9tjgj0TuARAA/ZCazC5yl6x3DUjf1oneGkYFhQfGX84rIDf71MFT0z+EphZEFVS45COYd9Z9Xd60whwuz0KxLUySPH5NkmYFlJJpOJxjEWjSIyNIj08gtjwsHRzylL6mUygmMnCSb1/gba/SsoonLlE7awMLgotRZDmy9gwi5287o+rmi4qpYyxJTC+ktJyUYze9H6lMYmK4rl9hhXF9KkReiaHPOyoaW7O1be0/tphx/UrTjxx9xkdHXxb5VUZgXEjUAH5yg3xukfgwY4VP/Z7o5e4HSl7KZUpzbXzcLvccDrcKGY9yMa96Nw9iDWPDWOkJynKG6/diaBDRfK0LRawpwRT2x4rXp0NR5RFArtCiZ2xSb5qIKc1gZPATd8ZGqW56T3jkWjdbaJ3RuW6jWHBzuNT1r809Mpmc1LVmmExUyaDQiqFfDwm1FA2k0Uxm4WdEToB3fjIWKJyHpvIGRlRkzcv2TOrdoWqYEo6GUpVLJVA6vdqmAX8NZBL1a0GfNVKsICs3Y4MC66YEKa1s1TVKoqGJmSM/kM1Nfnp8+c9U9/S8v9ifX2Pfu2BB4aN7+brvpiVN75jRqAC8u+YS/3mTvTun3z+0kBi3TXuzPYpTke+bOJVLIgM0CO9XRULTbgu5J1ID9fgpZd2Yetze1FI5eBzexV1Q5CXKN4h1bVikiY2CaowivYInDhIX9C/xiRbCZCM/qkbZ0RMEJXPE7mlMXZRTpV8Gfw1RUfih2MxFWNilD+y1yxra1WplXoZMwHDk5v9KXtiBe4K7BWPLhy7JIjVp8okYPF/52dxG/GYl5aH6t+yBfelAT+rFT/cD1sEUv8uds4OJxqmtCXa5827z47CD+12+6ZZhx4arUTvb+6+fidsXQH5d8JVfgvO8b5vv/eH/mLv5V7HmJ2gK+X+upCHHvFOKlfGVW3aUMjbkEzl0NtbxMv3D2F4TxIBj088b9xQXavI3TNJS8sEGqGRxhGtvQZCAXvjQjlBqWKA1wCyiCV19ej/dGNbt1EzQlHM0YybpACyjsA5uah0qgJkArtqaq6icvmux4QrD1I56TxtgAuA04FiLq/M10i/MJrnDGDAXO9bcgvptOxPjoMrI0kAh4st06e/1jh12vde/vNL9087YkF6QSYTP+MPf/jr4vq34HpXdvH3MwL/07Pw93OmlTN5wyNw379d+/7A2Oqve7K7D1cMNAs7CfKq2pRUjTT/nvBKJJLyPqlgTdbh5ed60PlCFCjY4bOzC5TS0gccTtVo3M5m44qrl+Io3UJQRcGK2igVPr0B/e/ErkrmcA3FIjSLpmNEwUIdvAZ0JkLNpGIAntul2LdVPHDyKNjsKlIXu06nUE08d9omszqXXaIYsXOFUuLz5XP4szp/tkD0hyIIt7SsaVm29LN/eeqp9bUzZ2ZnNjWlLvr5zyuNP97wXfzO3bAC8u/ca/+6z/yhbx/3PZ99+PNOROk5IBFtQXcHIUfOSN70ijUNq9lIJGkseuWT6D8TQNf2GNb++xgyyRy8TgeC7MREn3sqbmhwpitnTbcq0++15POigZgh9cSWgNYTKlezKtrGHFcpatd0juHYCcgMsI1mXZqXS9ergiRXBdjz6mcmhsmZUwvPKJ+TgXyGwyH8eY5VuUyUio1BXlRABHXJOXBSo4zTWYTdA3gDTtTN9CFYDURCNlR5a5ApuDCYdPx51gkfPuvkT3yl5/+39x1gklXV1vvmyp3DBIZhEBQRI098T1FUflEkCMIooCTRQZLAExBJLRLFQVCU4AMFBXQAFUQFReD5UDCgCCISJAwTejp3VVe6dcP/rX3uqbrd9Aw9TOruOeWHM9N969Y5+9zaZ5+11157ygulLlQWmMQCysmrx2KdFrj75p5F9vN3XZzQhhY7DliDwLGFYiT+s22Luz1NFsVzA2w4Y11j4SzfDymVbKaXX6jQX+4YplrJJSeRpCTYN7ZFUMRMmVadjii6QYlthaUNIkgEn7U2HrqsAJIcdfmAcxQf9cyTjhx/slRAJELGcEoMivHg1KPuS3D07PQ5JyAYM8xlZ9Eyn5O6uB8zhgBdWQalsw5l5ljkZHRKp03Kthi0y4KFlAVryNHJNyo07PZSsVKkIECjFNHwu+JaVKHWwdQ2u1198KnXn6MeUWWBDbGAcvIbYr2t4L13XXrAJelg5RkpvZ9dK6s6IooNQnbucPLCfwqcnptgQyGxWIrqghBxC0Mx3FKzyNBTtHqNT7+/rZ/K5So1OQmhfQN4hohShkloRsKFSPXOVKHoSRtxyifD3mX0jj8lZ11CNOzQEZFH/WglLAPHDZ47O2xNoyrgFTh6t0ZeVHXqw6kDbtF17kdbYa18EZ0nbZs6ujLUNMehpo4EteWSlM0aZGYqlLADMgyN/MAjUw9IN6vUnM2QEToU6i7ba7RQor6hoqjKxecEECxLkh8mqeY3/SK1+3b7L16s8Pet4Ku2yaaonPwmM+3Mv/Evbj5rW+35312YCHsPS9hVIY2LnCE45lyxagkmC/84Kv7RdKpUqlSqIsUo5AYkpx5OHo685tvk5i3KD1j057tXUL5cI9tCS0CDmtCAJBI+g6plBrx56LajijVqXiKj9LiomYRzoh2HNxRu0o0fRDCM4K4LnB1wjPgz5AidKZX4PSiMOHmArghMnmmL4n3YtVBJm8ma1Pm6BG27U5o6WjOUSYEBhHavUK8EI6hEYehSGCLCD8m2WFiYk7a2ZVBHa5OwIzaVWo16+0fJrYlmJCKZjeNLglyj9YXUNrtfeMCJ37l+5j9NagZbygLKyW8py0//z9XuvPzTZyXcf5+VDlYkIl/O0Al456ZpsCyAZNRICAf8dkTnkOplSCfSfxf7Qyggl9CkSs0nS0vQyIhGD906RIPlKlmGSRmNKBFqjNfL5t2AP/jvUcGTpDqCkcMITEwqXm43XIDEWLrA0aVzZ8ePwqOoupThGfDRucBIY1y9jIIjyCggIaoT5TIp6lqQpjmvc2hud5qyqSQlklXy/AJ5fpUTq5i3aeoMSXHzE9HpMNavI/JHgQAAIABJREFUBC0M4eR16mzNcT4B74F9CsUy9Q+Xo2ieG7jyaakWOFQK2u56807/edCuS1TSdfp/ZabnCJWTn57rssVHdd9VZ7Z5g/d8NWEUPm+bNbg/juS5LggFTLbNcI2M4IUz16hULlO5iusbyU7JXuGqVlaXBE8c2vMARDKkV1rp7jtfpJdeGKakmaBUEIi2ghpYOIKBwxz6SN1S3Cdi4dSfYCEYIOmNrAcT8diZyYIEasRll9ANZHuBxyN6x7VerSb6yuohabZB7S0ZmrdzlhbumKJMCieSElHoku/XwJOkQBD1UZxLtZqAZgAoBSHqCISvjvc1wc/g+Jsy0NhPMp4PmyFB2zswRm7NJ4NhG3FfPzApcOa+mF7w3ov3O+6b123xh0INYEZaQDn5Gblsm37Qd3/7M8cliv/6SsJb3s60xehJARYPiMZx7Dqjpo7JQ+52rETVmse/g9MFVIMm3PJVLzaCjjqKhQI0A0mSqTfRH/+ap3882E9+1aOk5bCMgAMdmiAgJ977VbYcjBUtiVODcOyywQZOHExPRJJU18hFdBwJfUkaJMaFKB4pVVA6m5vSNG+nBHVvZ1J7S5YsyyUvyDP0IvIOYi6NJlPiXAHcHZ/PGLwvpJZ5P9QaDh/vM7kTOlFHS7ZuP0BCo4UyDYxUyOLu5+L+OI2ERgsZ6YW3d+yx+yHvf7/q8rTpn/zZ9wnKyc++Nd3gGd172RfTQfH+85JG/jTbdKOoVITwiNxlwpVj56jvKZwacO1iuVr3gJxojZp8TOSoM5XcEBE5R98+Itgs9fU59Pgf1tBov0vVQo3CUMoXB6RjQ4g05FGlimrZqCGg6OgEXBwQTSRHwDoxEWMGlaTIEgAigZ+uosiKfMokLGrJJqhr+yTNWZigphabkk6FNK0UMV7qpBwkIyJN+kYdEpy+piF6By4v5oufYW4R6sIwjfiiaVxP4Hs1asolKJNKsKPHmKquR739Bd4QZU0Z7FsBzq81P9L2+gNO2e+4yx/Z4MVVN9jqLKCc/Fa35K8+4buv+uzRdvHZCxK1F+YYelQEFIWuBgqYoBtjCIhDUinxdxQ/VVxE8ZFm+lo+KoawNDpYR7uApjlEWpJeWOXSc38uUe9LBQpqSO6C0eOLpiGRyDA+B9o3MsKGkxc4h6BuAoYBRRKwCEv6cqgdkmVr1JRzaM6iLG2zqJlaWi3SzTIFYYGCoFqP1jmiZna7mI/4fykzJocu0sDCoa9Lwp0/nDUpMbaEgwRslocrHH1AfUMFGilUeSOT0TzgHt9sC7zUTrfMp3ccpXq2vvrzq64YbwHl5NUTMc4Cy5b12Jln/+9sm/rPcWiozoyRzBpQJiEiFn8xruy6NFauRD+WcWskrztJk2pxAmhoxMiIniEN3STdyNBYyaQXVxZo1RMVGllTpXyxQrVaCIVfbvwBRg4kA0DrlPcCCI7IGIVLISJrk8hyNIZ9clmb5i/K0ravd2hOV4JyqRQVyqM0VBjiSFyMGhsKoCSLCFALnw3qKjhTfFqEMx//QlaBFWuiSF+n1qYkJRyLaaeI/ssVl1YPjPHfdd0gPzRIC10KyKay1vFA0w4fPPmg4658fIqDUJcpC7AFlJNXD8I4C9x1xWf/wy4+8ZVEsOYjpuFFWjDiEkAniUSUcOXQVUTR8F3gxYNRIyNQgUdHRJFx2HmccdJwnyw8xswdwbXn00BgReqNNtWKNq1cXaa+1RUaXuVRqVKjag3VpLjeqMM10H3xQ8AiGmVTOnXOM2ju6xLU0Zqg1qxJKQeCZtCPFBF5oVhhPNzz4VgB/9h1xUjiyBxYeyOnICyBTUBsK7x/SVxGVFxFcEvDyYt3G0wojeTN+D2ODdw/LZqWsyYOUf9wnkYLNZ4TxIt1rcbX+lZ7xU/vdP1h4dtPUl2f1Jd2fSygnPz6WGuWX4soPvncI6cngt6vJLSBupSjDMSBxSPhKrjcwKDBkNGo5tVodAwYdkNbZqJbjJtunMRALPavR+PyZxFej+tt8Oe1BOmBQ1poU8n1KF/yqFoLKWklOarXDaGI6fksI0+JlE+OXSGDXB4j7gMJBgnvQBun4tZoOF8CwkNEFs9BMOwFvZE7hb/iJUutZJwUH7m4XuNNpPHCBqlpJnPtkYzF79AdqyWXoFQyURd8GytVqXcQLRVFk2/W9NTQTCRBntHxq8wOe514wJLLVP/WWf5d3JjTU05+Y1pzht/rzqtPfJs19ORXEt5L+9pmNYrKBWcbDwocvIRqBLwhHp9iqUJlNK2OKl9FNN9436RmiX4vYSB+T1TsVFcNjppywynjunonKUTF7AAhYqZRLp3mf4dajZ20W3PJg25M1HUJ9+bIGxi+ZRLyCux0dY1pkwMjJS5GMnRT9GaNxMg4SI9tQjxGOUfkCGKAUx2RqmNQklwq0XxE8shhYNysMM+njYRtUksuyRsPK1wGIa0ZHKNiRdQZ4IeYowfOvTNnxGh98zc/+aVbz5vhj5oa/ma0gHLym9HY0/mjHujpMUcSj5+a9FddmgpXylrRyPmALQLapEOmYYxj1CBCBlaOFnycMJTerg5hRK5wAi4vHzxOZUbOmHnlMbomruHfTYLpyypbFGW1ZDP1a6QwWvzB5tMGN9cOKQm4KTYHfObQaJnKlRo7fVkLwBDNK8YsaJGielVQITnQF/8XQVvRNdgo8POoCAzOXcA6sTwE6+ATtTenyXFwihCJ20IR0XyR6ZbCJkQ1L6RqkCDfbP9J5+v2OHH/E69aNZ2fJzW26WMB5eSnz1ps0ZH8/JqTdjAH/n6O46/6tGmUmMrHBUcRzz3BUTwiaMEBl5E8qjXLVZTwC/78+j1QjVh5MqhGEHri6dk4/iF+g8i8OYtIXjhZdH4qVyqiRV+swTfwe0j8ZlMJstAoPCpEAh4+XCjTWEmcROr89+ijIuRd/Isnx1sPJ2cbr0ZJmDjNyCNAA7KJb2qyQErmLDIpm+cg8hGQRgi4OApjBqTDjUpCjVzfJD05d43TvstlnzjjB0u36AOjPnzGWGD9vpMzZlpqoOtjgTAMtZ9f9vHPON6qyxPBiqyMoBFBCj67TsmEU++4JGEaJFoLpTLrtUg+TdzdrQuXb/BvhN+MO0FBSpS6MxLueOXdcE3Ctll2QAqkgatfrbqNDk+Roy9Vgd971JRFA28z0rkH3GPQ6FiF/xOFTnGQZm1WlLRKrquN3iNGDMqlsNvkdEoxHLEhyT0DG2lXa4YMbrwiulVhPH1D5YhvL67FvT0tRzWz60fJ+e86+dCTr1yzPuusrt06LaCc/Na57uNm/dsbz5rnrnjoDNtbcaJjVqO+owI6QROMhOMQIvn4C04VUXyJNeMFtDFOJCwKwqW2zETXKTVtJppfQjdx/j3c6MR7S2gHkTk2IFzPRUWVKkNHEuOWqHqhVGOcu7U5Sbm0w5W2+B8i+fxYlUYiJy8YMPIEMfk2Jdp2y9/BmUvKpJyl5ArJyL/BxBHzaGxxmibuBKkDbECgg2JMpWqNVvcXqQbWjyYKpFimgWzy7fn/dtp3ufCTZ9z4PfX4Kgu8mgWUk381C20Fv7976aEHG9XlVyS8F+ZahqhAFRRB0Z0JTh6slPhLyuS6LETWSFBOxVyN4qJGHDzxfRLyQAwLNxiP9NkFRwnJXBpcc0cUP0EGuALBMDhKgWdzgxNExkWXxko1am1KUHMWHWYFNgOqYrHq0kgeXazwBjho4OpILK+tuEk6ceHUhdamiOLFe0S5Vhxq4jvHKKViUxQFVPgT4mYimhczBTV0eLRCQ1wcFRGduGesTp7RHobJba7b5T8Xn7rrvktKU7G5umbrtYBy8lvv2vPM77n25DnlNX893a6tOjltlwk+hpOhgXBbScfhhh4yspbmKpUrXPwk86siAo/hLtGF8Qg+/neJfcdjXcExx39RwpL/kO+SIJFIdAIOQW6gOZtisTTG4z2PyrExyXgZp5HRYo2dfHPG4SIkGRnDoQPiGSlUhNxvLNm6trrdaKaTPDkSWhKAk3D4kokqNoz4bDCHRlI5pOZcgprSCa5+xatU8WjNEBqKiGGJjVcnFzRSZ84jma5dzjv49Bt/vZU/wmr6r2IB5eS38kfkZ5cdfIDlrv6m7b4w3zRF9C4BCzhRJ2GTFev8JGCRgHnxcI4SNqlj8ZMxYdbLxo2toJF4HV9AJROWaKXX2oToV2jHcNK1XK0XYXEyGPRDXzj5YrlG2bRD7U1JVocUiAt+79NwoUKVKkppZfI4gmMmHiEYeRfia3IzEueFKIrnaF3cHDBLEIr7SVaOGLvcyLCRNj6PZYhbUnW9H7j6wZES5YsuM23QUCTUTL5nYLYGodN9xUvO+07r6elZl57CellfXTz7LKCc/Oxb0ynPaNm1ZzQl+n5/glXru8AxCkJcS7D8+P9QgARqHzBiGUcLOeEKFUoVhlFiTEkRqco3T3kU67gwkj5Y2xWOZbGTZycbRfKlUiWiQgo4hiUXPJ9Gx1wqVX1KJ0xqb06SZUpKI5hCGo0UylQqg2EDvr1GGu8w0X8RzCKxdBHJx88YjO5H0I08wuAYIk42EXOyPo14KllsDpAkxjg8as0lKJdOkAfZYVOnsXKNmTacYxClUbzNuEGSakbHvenunc867MxbHt0Y5lb3mJ0WUE5+dq7rlGZ19+UH7W5WVlxmVJfvZuiRYqRAShg/Flg88GUhoiVpiiP5IpVdlN43Imzp7Kf0wetx0WT3lU4TnPemiFmDhCXYM2geLvB4sQEheQzRtJExl6ouksgGtTWlKGmD7x+Qhg1M0xmugcQBu+56kmE8ri6ctuS+v5KHI5O9Yp8bvwFK9F7sn9FOGu0DosW3gKBQHNXZmhYblI5q4oCLtcZKnpA/4LFBcM0m35pT0lNzL+/s2vuCvU86SVSvqZeywAQLKCe/lT4SDzzQY1Yfvuco3Ru+1gjzHIBLfBiuDVzyVMRaYcfEhTsaVV1IGEDrReikb4kXMGpsQoBe0slkPZKHg0cDDqGC2XCylarPTt71Ao7gUXyUTlgUhnCcQm4AlEVE840EaTQ5yYaJCp7EfKOd8BWTj97DHn08M0f8S+raRO+vf4QI92FPjAfJ4VTC4p/hfcgl9A+XeANifB4bMtlU9ZNEyba7uha+++yPnnjVE1tiLdRnTn8LbKGv6fQ3zGwf4bILD35r0l9+geMv/6hpjI9KEbUjSrYtOMJGxSkcToM2ueUsJJy8xrTDVOTkkSeA1DE4+2CjSNolHCcSmGDXoAcr2CutuRTl0kjW+lHBl0H5UpWGRyE3LOYLH92gSYo0qnDvkhsUZwY1rpTJXskIaoA6kZOPzDahfEpsAdw5KqR00qKOZrF5YSwV16e+4RKVK8gZALAxCL2yuKWh1dQbphacf/TF91+95VZEffJ0toBy8tN5dTbR2P6w7PJk37P3Hm3WVl+V1PoFtU82AOHG0yZzz1EEJdv6YSiI4vPFqPgpHuhG41yfyL7BFm9Msh40r2PeMkgGdNGSTbK2PV6gT2IDgrNnaQSJqIch49r5ItQcRSSN97Vknbp0Ayp10bJwYBgnlAbjJe7kpZtvBOiTc+jH1VLF6URRJL82sqnMZSA/AISsoyVJSZY6QEMVJI5dGhqtUKhBKdPgBirI71YCwDZdt8x7/fvP2ee4bzy/iR4ZddsZbAHl5Gfw4r3Wod999Ulv0gvPnG+MPXWArgsoV/LKUSSUStiUSIA2KXB4GYPmx8pUBEVxCh8sHf4E1KIesU72c3nb+Hsn+zuug/5Ma1OaK1Zl0nWsBCcfNTIRg2buO5KuxbKAl7BpQfmxrQlceYTrQo4BMA+aaUNK4BW+eeJ84zvURGPE3/yqN5pwY54sbB5QNmVTR0uKpQ7g6BHN94+UqFwVchMS1/dDkwJrzkozNf/cIy761Q1TWBp1yVZmAeXkt7IFh4TB3Rfvvb/uDX3P9lc0a7ooxmEcG9xzXee2dBD+qofDgBFQnFMoczSPDWGjvCZxgpIe+Qq/yoVDERExFJo17c3ZupxBFa0HmfEjXoJvL5z8cL5KpYqogoVjb8rY1N6cqjtLOHnQL/uG0dlqCk5+o0x+spsIJ49cgWMbDNnYlsENw9FCEEJwg6NVzo9AslhM1KBamCE9Oed77Tvs1rPfkm8u32TDUzeekRbYSN/WGTn3rXLQd9/wpUU0+M8vG/l/fsY0xibkEBHFI5kZVYSyCqSAL0AvhJMRPU1fKTa5qY0pZQ3kyQINN1pzQn0S0W65WqUiKJCxeiyoYqLACU6+XMUGJvKh6aRJHS1pckxRqcryDb5GA6MlbkbSCM7FRMd/SYQcQnRQqKtRNgwpGDhcBRuP8vkmEDaTd4vuUadnSsgMJ5OakFBOWSx1IJU5kUDuGx4j1wtZlgGbHu7mhRYZme1esFp3POewM2+5eVOvhbr/zLKAcvIza702eLS3ffUjHzL80ZvTwUvtaEYhdNaF87MMnbIp4Nwi4SpfwLvBPEGDDRkN43fykomQysagU4p7jA/18TPZIBuQEpQb2XUGAcNIpQqajkfwEpgqGthAPg3nXarWsFmJBDMXHbWlKeUYfELhAijNpKF8ifn/rFMmdCwjJy/ZNLIGVkb7oqOT6O0qeexS3gDsnqjiik8gyG+gM0njuvhiinwE6hTQWATdqAKO4tuaU4R6AJmUHSmUaBDYfAiFUMn21KlKzQEl5lyy8C0HXLTX4acVN/hBUTeYNRZQTn7WLOWrT+TO60+f6/c9+UW98K9TkuYYvyHyLeyw4TgzycR4/XawU0roryrw7nGOKbrB+iRcX32Uk18hOfpMeSSiTMqhbDrFXs73kHQtiU0ogpJwPZqMlKuoZq1yb1jp5LFRdLamKJu0IgkBOEyLTypw9KwqEEXwSHTWNWyiKFzIEcTHKTejyf6ULBz8TqhWCoZOIzlcl09gJw+YLAA+xhsaoKXmTKrOckKCuHeoyJx/VMHyVoQTi+dQmFrwN6dlu7MPP2fZL1+rndX7Zp8FlJOffWu61hn95KID3kf+0M0J99l5iOJlRSjcDmiHiOKhNimbV3DnJC/gHqgVyPdGRUaviECjH0zE0+P/nmwjmBjxr+3fE5O0GCv0Z6BZAy8nxlhk7r5Uw5Ra+MWyKIRifnld/xGNOpLUnHUaXaA0kxuHDObRqxbJTSFV0NCgkcIEcmcUCVLBZa9rJETXi58hckefVhHpN+QOREGVfI9IokqqZVzyAD9N2AZ1tqS5bgHQEpg2YNkgmSztK6phLXL1do+slnPe8YZdlu665LraVvRoq6muwwLKyW8lj8fPr/3vdn/0meO0/HNfsbVBnrXEeoGzJ2yLoOiIxGudG69phJ6j+bHSK2WEp2C3uNOe7O9rrWaVUgBxvDp2iIBiIxKn6DkLB1erAU6SfVEbssQaWVQo+jRabAg1cqwdhlxw1C4ZNmwMg6quRwMjZXJr4M9LJ99I+AoyjmxrKF1zg2oD3UrW/eFqV7GliMsB7+ho+BdTthTFWuLEIOCcSEG/joPJdWjNOdScTUYFXgFBNhnjFKqZYtPBZ9fCJFnZhX/MdC06+xOn3XLfFJZIXbIVWEA5+a1gkTHFu5Ye9q6w0vtDGntye8eKGDUS2iCNGTVIunJ/U7BtdJ2hjJE8kpEioTkl7uQmsqeM5hHxWibglgzTJzEuF7IFhWJUrSqkkvGLIEhQoRhSvjTKUXU95RkSNWUt6mxJRoVT8MQmnwgGRopUrqJqVirXRJIDsggqityFixdSbhJrrxuJnbyI4DkyB/zC7KVGxC/EzWSf2NhnSDkEIZLMJ5BUQkTzYDwFgWhePjgCFVCXE7RyswzIotCeUwudti8ec+mD39IkHWkTrYm67cywgHLyM2OdNmiUTy7rsf/11D0HaJU1tyaMoiaTl7JsPh7Fw8lLnRrIBCDhCv0U+VobxXGDBrgeb0Z0C2ZNZ1uWx4l/o/0gcgYcO7MkL9ytST41U6GiUyG/miisRr8XujappEldrSlOwrLODSHhqVH/MJpoi1aAIkoWuxvj6DHdGilWJi6STc3jwEsDhpGcdhHdi9d4J1//aR2CkdeARYP1amtOUC4lNmE4/kIJvH7kDxo9dHGqqXoJspq3v7Nt4Tt7Djj+isfWw7Tq0llqAeXkZ+nCxqf1owsPfLte67/Jqfxr54Qt9c1BwxMgNborZVJJdiAszxs5z9EChLFc1pVnpxP7/y1hNpYaCEPKpCxqa87yEMD8QXcqOGaJ+4u0pkN+agevFKbD0Zf/YvleoZ54xWyAdXe1JimVgHQvJIEBpZg0MFKgQqkanVomNvMWJ4Q4CVJg7/i53Agn+0pJSEdCMhKeiWQSuOl3I2nbULmMyJqhkDrAyUNw5EMu2uobrlCpLJq2iE2ByA8tCp3u0cBuPeXYrz+kOkdtiQd1mn2mcvLTbEE29nAQxf/72Yc/FpZX/9gMV9eLhDhIDYkcy6RcJgZbRIqTKHoaGi0yPt1obNFAbDb3gyP48GKzQcUq+rpyNShkC9BMvE7vlBZMEVlz7xzV2p4rDj7zBb+4ypT8fswbzBRE8tC/gSsVjctNGs6XWFtewENTqu2NPnAi8wibBiiT8hVPztZLthpUzfq10mPL7STgzdg0NepoThGafnseNGxQHAUphgqPnbcNFjjTqRo4ZGa3+27ntrtfvN+JX39hYz9T6n4zywKb+7s6s6wzC0b7y2+euL1XfWmpMfLY/oZRrRczRfR4SicdyqQTdUaN1I4HHzs/Fqsgjbu8iUU+MZ8Vx73rgf+E60Xycx3GjT2V8toGk4SYWYOCLe55GhInXRHZ1jVr0ApQbyHPmHtNIcg+FhSXX+kVXnBEPC0+GFh2Z2uSmtLQsMFPRdu+sVKFBkbLLGYmKnvluyL4hQ0no/eIFRMpSEbxtIB3ZGOQmBHGJ5pFX9hGPUBjU2lcFz8zEDWlbWrNiQQshoY5rxkqM01UnhWweXmBSZ7ROaDZLScde8XDt86Cx1hNYQMsoJz8Bhhvur8V7uin5+3x7tDL32MHK9K6HmmsCwoI0/Kgx47+rYEPRyF0UeA8ENG6KPGPPSGTBreRHxx3nfQ4MbRDOq5xLBtpwImoSKw7qnR9wKbxQvIRmi7oVsVJYtJpeLTAxU5RK1SRdDXaqKrPv6aW6PyrO/rsFe7QUym5scmIHg06QKOUjBto9UAeYWCkwjx03liYUiPJlxH+vc6Fj0fpcvQxXL/+XvmzRv/axiYR+wAu6kLBF5Fl6dTdiuIodMLCKQE6+C5vSqjpEpE87qtTjZrIat7umu7577jkoycsfWm6P6tqfJvOAsrJbzrbbvE7//zqU+b5hed7gv5HjkklBZ4tcW0MLpV0qCkjJG0lMgFYBMlWRPLxn48LvBuswXGIRr3ydYLzjru9tQXw8RMAu7+YPIFwyqKNX8KxqKstKxp+ABAJQhoaBX2yIYkMuqJrzaOKvcM1WiJ9d2nNU5dWh57eWadYQpWImrM2tWaTZBiwDZy6YBT1DZWpWBG69MI0Uv89otxEcgJxhH68SRpdYGXpU8wkMaKSuK8s9JIFWJNVEMsDARQ00b7QD0T1MaL43sESa+Vzf95oqG5gk920/epU87wTDjvnpz/Z4g+jGsAWs4By8lvM9Jv+g286/Z27Glrp/hazL2uCEsmUvCgiNnTG4hO2TX4gcHckXNEMe3C0KLTLJ3tNDFTj18Q93USvFm0kfEkDBRkf1072fola69CXCSiFBGRrrr4rgds+XCjWnSWzTUIi31kwpLW/6xuGk76j79nfn+eOPvcJIwTfv6Hbnk0jmYlCI+D9sAG0bHTqHSyyVo8oMmpsS6/g+o931xM0bqIuUjH71N8fO+lI5y3hK7mhiQNE1IYwoltibkgUd7dhY8KYRbtGaO6MjtXqm5Js+F0JsoGZ3fYrC3bd51v7HHbm8KZ/4tQnTEcLKCc/HVdlI4zpzu9+oSscXXmWv+bhE5N2jUzdINcXnZA4ik/YnLwU+HEj8gSzBKwaZpxIwsjEyH0dT00db5/EkU95WpNg/KzrEgSceGw4eRRriY5OAqoRyVlE977V9ZfUoo+fvbzWe3/w94f+W/NHLjbCQr2HLeYHh9nVmibHwpsjXZlQ5wYdhVLk5KPTz7rGLqf6avObynVsWpl71UTFLdr9yUYm+Gd7zmGev88cfOQRqqyg6fkayyZrzJIKWLjMadlxwMrNWXK4iuZfbXlm7e+Vk5+lS7vswr3fanilh6zyv9KG0fDW3FVJhyaKKH6SUISAQ3waLVQoX6wyvhsF3+OSpA1HFYMwGgK/MjCNfiLJgOPDf0HTFN5M/Ea26hP0xMn6LLEDR6VqLkEtTQKuwXX5QplGi1Vmy8hX2bVozG+6rf0Nnzhu3yU9A0uP3vFU2ygttSk/jjHjWBrTEtFqj5uNcLWvToOjSDq7AgKKvSMOo8Qfm4nyDRMj/nHXyn/EqnnZEhP+PfE98eAfGzTon1hXP9DJ9w0eM3rUYl+Ip2srQRMFlDri5P955gdTpAvN0m/E1jst5eRn4drfe9MX02MrnzssGHry2oRZJF2HjImojESkm3RMasmlyDBEww1AFbpusFTv4Ag0YMSm0EimNh6T+AMzGclGlOIL+t94/L3hpuTv1n2vOK4dOS4NzJoUNWcFfVJU5BZZK76RdCUqeSkqBm03HPX1R49B1edVx7/jVN0fXar7AyIqjrwdJPPhLLMpKVSG5KVBI2NVGs5XyBNSOPXof7xNxj84Ikm7bjcqYar6ljfRsderYpFviBB/VMBGssWonMUaghkEqYNcxuax6brDDr5/pECQ74nL/XuUpET7To8lWuaefOjpt/7vLHzc1ZRexQLKyc/CR+T2S47YOQwG/2gM/yUNFoqmVeu663CX0EHJppG8A4VPdlLSOBocHi2JUnmJGkzqsBveTNZ1ypL+uAOXUXoDwoljOGsD9ycH9gW3XaeO1rQ4gaC/qR/Jll+RAAAgAElEQVRQ/1BhnDomb1p6C/nWvOsPOv/BYzDSm87d+5Ta2Oql1fwLSK1GUbNgEnW1JgjYPDYMrpPVTW6cPZBHgxRBy2zo1cQc+Xp+c9YG1cRxerlR1O0loZtxfcOFfbJpU8gyaBAu06jmkegcVanyhuf5Yn6BZpOntQS6lTvi8+373aL19DTKl2fhs6+m9EoLrOejqkw43S3wwAM95ur/vf+9wejy32btYlTIJBp/cJPolEUtuTQnWeHk8YIGDPRpUNJfAxVRRqUbebITI/dXqFa+Cp6AnrNzO7JMn+QSfrdGfUOoZBVdoPBiTN7qCvTsm/5n/9N/vAQ/u+3KJUcV1vzza+U1/2w3NNgC0bzYZFpykPK1eI/i+0DNsRbQmuGxepcovnAtSeEp/U7CMdHGORnDaOImEIdc6ssQjQH7EYqjOpvTXOMQBoIJhCKu4XyZsXqIl8EmlqlTyctQsu0N9zTNWXTm4lO+q6QONvJzPd1vp5z8dF+h9RzfTWfvuZOpuY+n3WdMXRdRKzNq6v1Nk0ydhByAcI4CxkEEj/Z+on9oJM4VYdKCZbL216QOKbqcOyTxu6O4nouETNSYxhQZx997sqgX0TRa/s3rzHFpP/4HOYOh0VIjKRk5eS05r2S0vePqfU664Yu48y+uPXO3Vc/c95Xy4NN7AaJhPrmGQqqQo/jO5gRHv/i3Ds2bQKfVQ2MsPRzn/09mgcYpZZI5TNgYppJ4jQXvfMPJnL/cHDMpk9qaoBwqtPNRK4CkMeifcdYnaQ6FVntAWuoTx3/nb7ev5yOlLp/hFlBOfoYvYHz41177Oatl4MU93IF//Tpjl0QCLob7Au7obE2TaYhIWBQ/6awVPzA8xpxriecKGl5UWv8anxLhoOSbUeEZo2VqIKfHy/7XvYlgn0Lf03ldTRHeH1KxBCdfrneLkpG8lprzYnL+Hpd86JhvXYufPfC9nubHHv7xmZo7eLptVgmQDUMZzLAxqKslyZExO3lsQKFJvYNjVCxXx+mQTQSb1hVtj3PQcWRqbSeC6OfjnHpE9xz3dnmdppFtAptPUCZp8aYZhg53jRrMjwm7R/kRbABF16S2bf/ztu5F7zx3r6N6/jWLHns1lVexwGv8+iq7TkcL3HnhIV2u33+dNvrX/bgBdFQZI+EM0A85aRn1bcUcECGDgjgwXGaXDDxeaJsLqdu6o5eReUzrXb5/oraNjG6FcqOQ2hWxvGhKbehePReASlZEovWKWHHT8Xo5ESYNnZmutlwdZsoXhM4MNiqcVjj5Cidttt6nLdjv1I8tufQJuU7fOGL+6ZbpXmob6FMLzRvx6CdtKDxmSAi3QewLm5FFgyNjNDpWFUlXZt0EpIFOGTvpxJ28mLMY9ysZp+InjdNQvMo1+nnkkF+5B4hPkW1FRAJd4O1YKlTstjTZkc0s7lHbP1KkiitgN2FbrIBFLrWEPiU+fsp1//jZqxzOpuPjrcb0Gi2gnPxrNNx0ext8xA9O22PnUBt7Iqe9KLRo6tGhxv1C0dfUMkX/VhnFo50ccG0UP4l2ciKinQjPxLVmJlIJJ6P/CXXGRo4v1AzSJkTuE08aE21qiBaqdd11dHOC+qTnY5PQaGi0wElSmewV80pQmJh/T9fbDjrpfQed/qy857VfePtpXmXoa6E7INg/EdXFMjSWSQBnniWD2TEmaGikSEOFctQKUKhHNkqjJsgIx8qgpPBBI+qPu2cxmkayW9q58TUUSd4GOyl+epBzqUstaERJR6fOZodPObxuIUTWqgy9SakDTYeMckAVP0Ot2/7HzZ3zd+r58DGXPDfdnmE1nk1jAeXkN41dN/tdf3Pt55ry+UKP1/vwyZaWF5xv6VCinqjtLRmOgvE7Ef0GLELWN1wc76ZiHl5Gluzk1/a0xH43XoRrEjOs6z6RcJncROqbB3c+IprbkWGtHZxEkFjsH8pTpSrZMqKk3zeayTPn3XToRb87Mp7H/d6XP3RatbDyUr+4nHtpRGkKnlJHS4KakHwFyMFzBMMGmjAVZq2IaUdywOMmOLHtn+T4yw1WnorQajGSL4jORgJHa/SKFfaVAJfcGPBvqVUv4nkCm0bsfEIoLfSpNWdzAlk0XwcV1mNsHm0M8THcH4BCqnoOpTrfWHMyrfsfcd7PfrXZH1L1gVvEAsrJbxGzb9wPRRR/47l7vTEs9f6jxVwd6bqIRCJgDER5Ha0ZciyLo2Dp5F1XHO3zRZcsQyZI49U/4u91/xMfdh0ojqPIEsuJsVEm4tG4h/Te0dMnhcPqt49DQvXP12h+V5ZSCaGYWfN86h8uMFVQEtSD0KSa0R16yYXfP+y8O4+OD/dHl37qhEL/s5eUB/6VNg3g19G4w5DamgFjJepOHgwbbB7oElXlTqlwlnC2MscgNWd4MtGBSbbzi/IY4yAWsQHJPEjjSzfBdnWgZzIQXyauxazEZiTzCiZ1NCc5MY3OUah76B91abQoetBihDgVBaRT0U2Rmew8smXu2398VM/3Kxv3SVR3m44WUE5+Oq7Keo7pp987uZlGhq/1V9yz2LYa+jQy4sukHWpvzkRYtKjsBOCQL1aob2gsijJF0Y9wHa98jQvAJZwwwTs3OPPRXaLf448631z6/xgOMU7TpeHB6uqQGBeSxgvnNfPY4eShc79msMDzkAwi4M6+vaDg5Xa85tAzfnh6fBY//dYJe/Q//8fzqyPP7m7qHmFvkDh6S1ZEwpyO4Mkjd2DQ6oExoVMf3WhtFa/yc+IYffyz11nNOmGjq5+cpvAMSMgJ425rgsa+xbbRNYuKpRr1jZbIraGzlOgti+sqNZMyHW8p2pmO/Q7vue3+KXyMumSGW0A5+Rm+gPBVP+zZb3u9NvJs2vtnpBcvaJCI5OEc0fQ64aA6stH5CWJf4MWjKTRL2cbkfsdFrGuxz0SsOB57xhUhx7095u3i74/j/+McZeT9Zcu/BXOaRTQchILXPzTGWi3clhanFjIpSCwcdub8x1X7H3/VufHPvvPbp7xu5VP3n+eOvfwpU3frjhsnnVza5KbehhnNnJOaFq3oH6NSmUP5tb7isbjcICfmM9bl8OvIy1q+iXUKZ3RT/CGhJk6q4uZhSE0Zk1qyDjONeNPzTdazGatU+RRRr4LVLCq5GdLspk+3zt/1dhXNz3AHMIXhKyc/BSNN50uWXX5KUvNWHl9d+YfLUrboc8pdjphVgbZxDleJIsKTLBhw19EuD5EwmldzlC2yfbFuHpIN8kqGTT1yZVilwYQRmLB4pMTfJbtjcr53fGOoE8JjUA0cMBdxhXDENs3rbK4za1DGD/ok5x5YeTIkLzTJNeY81rzjB8/a97OX/zK+bqCXVh596CzNHzlPD/MEYUfovODeScBZzRlybMxZYPygHfYOQRcHSd5Xa3IyXtMg/qWaOMd4AnvicxV36ILOKXAZcSBq8CnlPQXfXzh9MIvaoz6wmJwWWswOGiwURZ0E8hVyJ9eSZDe/7nkjmTvkmAvv/dN0fr7V2DbcAsrJb7gNt+gdfnDhgXNMv/KsXfh7OghEMVMIh87JVdFFCVWRtZpHqBiFU4S+ycBwiUbGUEgUh2cacbRktUB+lz1iFHLyCSESFMPEQbmMbywCOok79YbjX1uFaxwGGQfXx/TREaV2tma5iAt3RGtCJEcxH8m/dH2Hxvy2u+a++5Bj9l785f6JC7P0mJ3OMsL8BWYwGjUEEZuRY+rU0ZKhVEJI98KhYpME53y44DJLRWrx18c6sVApFr5PLKCSm2v8HsIqDXvXNeVj6QwuTIuceCM3ErNnrJIWiejmjEltzZA6wDqbnJzuGx5jWiW26samaXFTFSvd/onO93z4Z4sX94wX2t+iT7T68I1tAeXkN7ZFN+P9EJ1me1fsV17zt9szToWhGfESETDTJlsz7Eq4AXTkWMpVj3oH8xzFy+RdQxUy5q2i4JGZOHB9DNqHpBvEiVqWRkCrPV/AQBIiwj3h/Nk5SqGtetVrHJARpw2JLUvTSQcoKJECz+9oSTLHX2rM9A6MsraM3KIAU5RrDpW83C2fvepfh022DFcc+7Yv6f7ghbo3pPNMorAaevJdoFEmBVtGiICZlB+rUr9k2Lymb4qEf8afBBoQT8gnBiTGQTmFHb3AF5IE0SmIqxUiJmp9s5hkcoj8HfSBbUlTOiHup2kWDeXB9xd0yoatLarUbGqas9NvE9mO4z99zm1Pb8bHVn3UZrbAa3p0N/MY1cetxQK39BzS7ocj/Xbhb0RhVQiLhUi0CWffnHGoKZci3/M5+cbUwyCk0UKZudRiO4hcP9QOheerV8lGaAE7Ujha6KDYtsHwRiJhkmnY/JkV16WxssuMFLBeAA3hNmC7oJl1gynecKz1UDo6JTS6I41n9wiHq9Ocdjhh9GMV4lur+kbZGcY3NTfMUs3a5pYjLn1oUid//Zl7nuyNvXxBbWxVWm4gMupmobKUMU55s8RUxCp3XZLsmPV6GDWTdFT5TlCbBDfftixK2ILnbls2aRqkJqpUcWtULNeo6vnke0Ibv77pRasl4LXGxiGsICCr9pxNrU1gCoH3b1AN7QxHiyx1IDcJ0VglpNBsJyc7d/93vvHNv9p1yXXrTj6s18TVxdPJAsrJT6fVWI+xhD09+u3JZ99f7Hv8viZ9FeuWCN8ujvjo39rdnmHYIV6RWql6jMXjehnZiypOATyLIlkRXeNkACeecAxKJ2xKOCb3WOXIXiZxwdTh94tSoVIZTUcqVCjXmKFi6IGgOUbNp0WlTwQ51DH8yFlHT2M90o1QImxa8zsy5DjgshNVqx6t7M/XE4pyo3L1DjJa3nTLIWfdMamTv/2yT392uPfJC8oDz3dqGkAnYQM4vc4W0Cgjhk1kGdAn0VqvghNDjB06cZkaAEq9/qy+geKEJMXhUGyWdAxqzSYo4WSINOD91aiNITYz2N2iIPTIrdXIdTUqVnxm+GBDE8VO4z9NrFd9r+NNA9E85KTFswB9/CJXBkvaqJSs8EOHct1vvtVu7fzSEV+6bfl6PH7q0hlkAeXkZ9BixYd602WfTltu6UFt8Pe7WjocaqTjHknjNmUdLteXCVdOThKxhEH/cKlenCNycjGFGUNjKMaxTXYUcOwJ2xLURTh2GQXGNgOZ5MX4oGjpeR7L3haKLjslCH7BqcqHTfLFJQOTo+kYMM+4fFS+j3tiw1rQneXTCF7QrOkdKHLi1NQFjl7zdapZ8/Op+btdd9AXrj1tsmVddsVx7+n/90Pn14ZXvd/UfQp0l+0Gu7RmLWprgq4P6gUAA4GKqtHKfiH4JeWX695b7JB1+uk41xtx4iGFjI1XRN4htXHjcJtMw+F7i0YlsA8Y7BrpOpIZoG8K8TZE90GIloxVqroulV2fISrclyN8Pi1FJ7AI1oLtWnNQGrUjyAf28qlvpBpttg1sXtMNCsxuMpNte3a+Z/6DixffNjUxoRn6ndlah62c/AxcecDYP7nys7uOvPTon5qNVUQEZxqh01yWLyR5EQELnRMB31RrPvX256lUxXc5in81gZ8Dv7ctnSP2ZMIiy0JlpXg/KkTZWQMz9gNO4rpRKShgB8syyYTDNUUTEnlyGMlXaGAEDcEjXDnON5yggVMPRhmeaTSkhhPLJMGsydZXClW6/cMiySyuDakW2lTR5z7atfNep+999CWT8r/vWdbT+o9f39xD1dETBY2yxs6XaZQpkxO7sEEQ1KJ5mLSyv0hjZdE0uwFuNTy8dO7j06Fik2LOOpw8EVM0W5tTguoZYC2IoZSaj4jd50Imx7ZZRhlzYjnk6IQlSDEGbwg1L6CqG3BVK5y+59XIi+Ax2doxaevU1ZrhuYQhROHQ0rDCdFm86glg7vubo2znLkudVOfXDu/5Qd8M/DqoIb+KBZSTn4GPyLKeg23PDG6vrfnjvlCbjCrk6zA3hMhwZJfHcjhDfNFxbF8ziE5RiBoRsRus2ZJMwMEbXBEru0UhusT7wcTxPJ9cr0ZI2LqupBRKJFjQJNMJi3KZBEf9LGMcwUSAbtCMhEvsOWCPmnAwlBDdI57rxaYUCZbJpQF9EtCTeL/Ola4jeZfHCn14vL0WOFTW5vzv3Dd/7PgPH3nuk2tb1ksPX3SeQaUeQysS0snsdMOQEpZO3e05hlPgGEPuq2oxXIN+rxIlYUZMjJFUL+SKfaCMsFkHB6eEXJKlE7B5eL7BJ4OhPHRx4LQbWjXA6rEpQBkTpyicYGxLNFgXtQcCzqEQTVMQ4btUruKkUWPnD2ePTRifjwrYFlTxaqDI6lQoiiSyF62D3IwDzSE7+/pSsrl778wuhzy0ePFiFc3PQJ+wriErJz8DF/TnV560w5oXHnymSX+53n9VwglgmYBRgyQlYBNREYrOQT6tGSpwBSSkaQHDwJGYgEBihBc4d+C/uL7KEXsDIpDxq4BTGlw/Lkbi5uDQN0+T4yCBKSJZ3BxtBfuGiuyIGq8oD7CO3qayYretOUHtzemIM0+0ZjBPhWKN4BRFhK2RG6apTN0/nbNwt0P2PulbIqs8yevbJ7z9PL862BO6gwzJMHcckJChU3cbaJQ2q1EKvXuD2wAO5V2q+YjKBelRMpXikg/ShEwfjTT8gcGjTV9bU46CsEaeV6WhgkcjhagYK9bsBHg5a+pE8BEYPxhTwjKik5UYI1NaScBWMgMgNuOAXM8nJIuB4UOGuK0pRQ6kDkIB8SCaB51S7lLilGewcFn7wndc1Zyb/9UDT7tGRfMz0CcoJz+LFq2np0d/Y+qFq91VD34uYRQifRqdTENEcLk0ip/Q6BoRqiiAYjjD8wlJ14QNWEBE7BArQ9QNPyeiyoDKVZcTmzLRB9PJClYGLCLaYZ31EUnvSp8D1g07F1sIZuHecFhoSjIwWorolnK7qPubSVdINjuZ15GmbBqMETBrApZiKEE1M5ZU9rQm8uxFtz9n7/6JnnW0uLvx3H3Oq4y8cF4l/yLnmqUcMxx4V2uKN0Che48ThcURMJwjGDbiRCSKqBqtVRrNyKPcdaRkSaxTj3EDW6/VXBrK52moUKtTXYU8smTKyJ62kk0jXDiuwQbuWMiT4LRlkGOLjk9w0GITZ3ynXk8GKA2JW8fGcwGMH3kBhwqlKjNtEPHLymF8foA+sK07VjQr9c4ll95Xl2eeRV+brXoqKpKfYct/xzdPnF/sfeLllPtPbvsmIBk4pho7g662NKWSCYZYxPFe8NvxJ0MxEQYtHL8Q+qpUa4zX12qI+IQue92hRVE6cAcRvQtsehwFkX8h9M1rQcAnhOYserEiKmbXzAlZMDxQxARmj9gwpJNvtO+Lwx+SSbLd3Jxg1iDB6vnUO4gTSaTgGCU5fbPVDzM7//iQc++clFkjl/nHFx9+dL7v7z3Foee2aUTf4sTR2eJwZa2oLhVzQqKzd6hCFVdyeISD5CKyKEEsk95sHnSwMnWGaNDQw/ehk2PTwMgIV8/iheQueOsGv1/cl+mgE76N9X9G6QC5KYjcCaAckyzDJIshHTEertZlxhMSuqKHr7CpzY3J16DjlVBdq9cgeIFOtSBLzZ07ndCSa71xcc9tYzPsa6GGuw4LKCc/wx6PO65cclH+ud+cmbZG2BnBWaDTU82rUTpp0ZwORPFwNqh6bGjVyIjc9TzyagHTAsHJRk9XQBFS6AvXMSMkjBqHyIImQ7oj8O3BQAEfxGNMXDo36aTgWAATtDZBMwedlgR7B4lZYNGDI2WGgRBFyl6krK8S8fzjSU4kkRfNa+L3withzKv7hQ+SJwVc45ntw1rL26855Mxbv7yuJb39W0t27XvqwfPLhZUfMeo5AaGv35oVHHPuccuOEfYVDJtSFc5ddLeKk4Hqc48mj1MLJBJy6L0a4uTh8sY2PCb6sHLEHTlt3sQ0nVwP7fsk5i7VLoXPl/kJZkFFG6zMZWCciOhRBIXTGf4DTGNylA8ZAzh5KWcMvN+g4VFARhV+bsTYxcbgUYqybbu8ZDjZPY+55C6lNT/D/MK6hquc/AxazGXLeuzy438cMsceS9s6eM9CtwROGVFaV1uSmrLQqWn0bwVWKyN2NL5G8lRg7tEGILt2R9g2C9IiYRiAmUHkIbHJlacGC4CFeoo0p2UwDOgR8oo7GWFhkalVuWeq2FwE7IBKWEScSP4hopcQBxzyKKtfCowevcSRFmD9lQn4PO4Hjv6ieS31iLdUdmn1QLF+LdKuaNkX2J0v2nPfc/HHv3Dddeta0vtu6Fn01J9v/Wp1bNWhcKzSmeMvKIZCYxJg6fLnSHS+3CekAWAD2TwkLl2ALxFOVJwPaU5TNoWesSY7+DVDeRorARJrsI5kxyZsIF6YHtWt7H12MrlbrZyf71ULUb0DYB1o0ET8eO6VK5qXiM1JQGHsqCPYB/ZuwDqgakKgLt5lC7mZkNYMlblzFGAe2cw91CwK9W5q3WanT2datrtj8anfQKsw9ZoFFlBOfgYt4u1Ljzx18N8PL21JDDCP2gMMw/xqwSVHk2sZWUKyANEy/qu4Hnm+gGKEMoFsJtFouycSeuwxBP0vctiI2klPEtltbtUL7w/J+Ue2a8deKzfn3tFV/9hVq/afaXoDO1ohHK+QOZbUv1oQcqTJieCEaMrBFbk6Glu4tGpgTET0ETQi4B7RLpDxcoIei0PbdDVxfgGx7Ui+RAMjECYTjy5vLHBQ9rwnstu9/0v7HjtemGzi8n6v58jE8PIHLiC/8N8UCB6/kL8JuZCoqyXBY5YkeODyK/vR79WFe43idSGnIJy7sD822rYmi1qyTeT7ohBsIJ+nfFFsDoDWxAkg6iWrAyJJjfp22xW77PqRm4qlgQ8NvPjP7Yul4px0JndAcfjllBaitWHU8LxejNVoNCLnJhPUwiAiMQzICJg8nH7CNjgvAhjHMNAHtkyD+Qr5OBkICU9e81qQprZt3vRnLekc+NmeX62YQV8NNdR1WEA5+ZnzeGg3nr1XQc8/nnYMRPEhgawCX4fjeVPaoWwmSaVKhaqux1xqOHqWGIiqYKUTYBw/0oSX00dkiqIlgc9aFBopshOpQcO0nwwD/Z9GurtXc9p+/snTv/fXuMm+f+5HDgtLQ2cbtZd3tLWyFM/hS5Cc5epbQ2clzHRSyB0LGEJnxwnoBRi9rAytBbqAgKKkKE4nXa3ZSAufuBsUHKfMGeBmPjnkUvuvO3fZ91N7H33xK4TJ4uNF4rp9ze0XeNXBM4MaqmZlN6iQ2TqdrQlKOYK9IiAkmyV7cfqQsBMnRBnOwqYFuQdQFhPUlDbINNJUrYmTylhFYPB+aJEeugKmYSdvUM23R0Ozdemb3v3+pfsuuQ7FBPz62beP26Y0Mnz4ymf/ktV1bU4yldijWhpZUCljE/XJ1DF3AZ3JJLiobI0SHJHejzxpsIYR4Bw4ey5sS3DyGklwQHYCGsMu5/NJzXC6KNH0uv9sfznz58W3qeKomeMe1j5S5eRnyCrecdXxx4w+c+91GWOQv86ImDmK1ES0nHTQ9YmYVQH2BCdChRuqi3hJx8WlOpIVwxEiHLtBXuCQnuz0AyP1SNX1fpftWLAq27bgiZa52z2++z7HDa/NVN8/Z6/FYWnVV01vcEeDIHcsnZDAlAEPYSMCewURvYjmddaCHyu6tKIvLxK+GmAejFyMGY5rbnuK+7oCVsC0VvaNMksoLtblU5oqYdvPjrny7wdMZTmv+e/dv+IWVpxVK69BJjoqthWfj+RrJmnWWUm6YdPQaIUjX058Rg7WD0WOwDZR6ATxNFBRA6q5Jg0Mj9EYxhjNPSCbtBBjRhtAjTytqRDoma8t+ug+SxcvnhwWCcNQ+8m3zpjnjqzYc3jNMzu4obaTaQR7VEZXtkCniG3MeLtPGp++ZN/aKJyPDBGRoaKEbKQ/ZBrs4JnSyuwr3C3KrVCaMm1vvtlL5r5wwsU/Bc9UvWa4BZSTnxkLqN3Us99L1sjD2xjQO4miTDh5gdGKZB43bkaEaTT46ExDjF7SMYqSeJ1QCEMGMPYmCkPrT6Wx4V9k2nd0c91v+FNlTeahxT1Tl6D9nzP2+KQVjl1geP3ba35BFBpxNI/EsPgTmxGKdAQdssH8KVY9Wt0HPR0IqQkISWDiGm03N0vpZCLq60q0vHeYmTWSs86Rst5MrrXtz4669MEpOfmbLvj4ufm+58+qDP3bblSWCpu1N9nUlLZI06D9IiiOeaZRQhZAnDjEvAyyDKLOFiRZoecTUs33GO8uou2eId4r9lvQGJHj8MkPE0XN6rio+wN7X3n44V8vTuXx+8u111pr7BVvGF7x9HtXP/9os+3k3mbZ1j6VsT7Hc8dIJ5d0TcBB8vXKVuw8GzZsXaw02k5lsQVr2Bs2heb8sHPRLv+v2J773RIlXDaVJZrW1ygnP62XJzrC33Dmbmv+9ov/azZetur64pK/jktAj4xw7TAwSTOA40ZJxRA6kJIBA9zVoABNI5ItRd9seqRacR80sx2VVKbt77SgeP+G6Jcgote9sYvN6kuLTCpxQhB5A7wY9w6Ik7HtkMNlPnqUNEREX3JpZV8hii4Ftoxof8dtW1g2gYt9agGtWDNSh4HEw6tTYHdQ2PSWnx121rIpOfnbLz/62NUvPnluafDZOZbuRtCVyBdAwwbtAHVdVov6TDnsHazUqZ8c/Rs6dTanmHIJSiSUONH4GwlaqSuDDQubLH5f823yKV0mK3N+9077fOvw06bm4Cd7PG+//JSdiyMr9hztfzqtW85bdKp9oJLva3fdCtNokRuhEGweKawmaiVktC+Z/RO//AgaENG7fobmvf7dy0wndexhZ96y1hPcDPjqqCGOO8crc0xbC9zw5Q/+Uh/79142jeiyslXQ78TXlFHVeoQZVWWCksdeVCc3NOBgSHdygZFsfswd6bsp27GwpHe8/h9ea/OjG7NpxI1n73OQUVt1meWtWqgF1YaAVgQPIVpERA/WTUtTiqtykYiFA4yJqJUAABJJSURBVIJcMTD6ctVnhottGrTjtq11yAmCZ70D+XGqmnwiSW5TTM57zw8OPPGqz09lEX/27ZP+6/kn/u+rtfyLH7AM0S9DsoNyKYNplKaR5FOSriNpHdCK/hJLKYcBkploxuJQUwYnEkM0FR8Zi+R8Bedd0kG58YeuU8XLVe1059lt797z6qlG8K82lwce6DFHnx7ccXTVS//Rv/LpZifT9gHN9/aqjg04YVAkCqoCzuEtH44/Eol7RWgH6+PshVwE5miSlV1QIDv3ppO/+XulTvlqCzHNf68i+Wm+QL+6/qz3vPS3O3/TZPYlwjDWwEf6eNlUO1Zj7/kaeYFFZCTITnX4mpN9It/f912nZW7QNOeN/z7whCt/symn/b0z33+gFRYu1Su921NY1OBAJzYJB17d2ZKOHCX0cTxOxqKSFTLCoPgBNlk4t0Uoaeo6883BrBEbm0D+wWKpGW2Pdexy0Kn7fOaiB6Yyr99ce0bTo3/4ycWaN/R5juQZOhJU0bSDVoBJsqwUUVgjDcqQpDPDpjBaI8tBI5YEZVImGYZN5Qr02oWDF6+G8hpYNWAteWGyZqY7ztjhbR+/dt8lPfUk61TGuj7X3H71iW/Lv7z8Hfm+5alMa+7DbrW4R3FkTbJWA4bvk6kB1hHtDeMvjBPRP7OAGAv0wfyhua//r+8m2u1TFx+viqPWZx2m27XKyU+3FZkwnpsvOOjXbt+fPpgyCrpItooLBLtEIq/CqQMn9kID0rG1RNPcx4qDK65PtW7rJtu2XX7ACd/+7eac6o1n772P7o9+Oyi+vMCgEmPGMgkoVSbh6Lta0yxsxvIKQUCGYVIR0E1/gcXCtp3bwlANnDo45yMFKEJG1aboWxrqVPYS97S8/xMHri2JOdm8Lz1y0SW6P3aGFmLTwP0FpAUWSldLmhIOiplQGYpoPsF6OeWyS+3s4C22P6pg+0eKVKqIxijxJCeYSn6YIMvJIZH9xW0/9JlrFy8+dbNwz5ctW2ZYAw+9tdD7whv7Xn7OsbOtuwVuaZ9qcaA78Mpk6ojwRbEX5ofTHja56Mniv0NIzWl6XdWgpoXHf+fB3s357KjP2rgWUE5+49pzo97t7ht6Fq16/K7HmmorsqEF7fMoVowqQ7kUXk+QB1VCu4MSue7eod4Xz0m3dJZaF7x9xX692Ye0dei4bNTBTnKzG3v23ScoD10TFF+elzLGGDKQpfkyt2BqGrW3pqglm6JKtcryyEi4Qt438ANqziXJq3mkGyYza/Bz2fuUi7UgMRw2/eJz33p236hh0pSmdcWSXS7xqyNnBLWRCNJo5A7mtKUok0CyFxWj4MQbVKqgnyw6OQkZgVIloIERYPBIhIMWKVgqYgP2edMN9WZKtc07cdd3v+v6/1oLi2ZKg93Ai+767he3W/X0Y2/O9y9vyrVt/1m3vOpd5UKfGQawZZWBGjh8zE+8hByyRx3Uud2uF5GR++pRPd+vbOAw1Nu3kAWUk99Chp/Kx9729aO+X1j+u0PTNGIFuuj9KTB5jUZKBiVy871M29zfFwZW3azZzfncnJ0LbcMdv35/T4/EDqbyMZv0muu//JGPBJX+622/f44Z5ll3nmUUuPOUqMCEc5ERPWiBokAJuu6CgSMan+i0fPWISH5GSWZAI4GepJo19+6jL/vzvuszkf85Y8+zi8Mvn1ktrk4JZkqDhdTd6lA2BWljQBtC/4XHAk0YQgRfY2VK6PJLOQYhEwCWE5qm6BSaaUrluo/rft9h399cEfxU5n/7ZV/cbXD1XxeMjqxItrRt+7FatX/P/FBfNvTRPtInQxPwFZ4zbKCJ7PYDNdvf4ZQrHhuZyv3VNdPPAsrJT7814REtu/yUZGH1n5/TKy/NTRpFKtZS5IcmmU6Gcu0LCqteeGJJqnX7cvcO73i51JR9YmMmTze2Sa4/7b0fshP2TXr+iS6NkIwVHFBBgwTUFDADhfnmOcAkIQXY0EydhdagpIiNYfnqUU6C1jnyoUaB2UyJtrfevfjsn66Xk//x1w8/Ys0Lj59TGnpxe0MHh51blfPUO5sTlEtD2tgnn6NdIWls6AkqVso0MFymSg2cJZ105D50l+EabFrlWpJIz1Aq13Fs9x6737Q+ENLGtvu67gdIx+794+sHVv59u6E1L6ba57/+y4X+NbuUCqsMQ8OcK6LqWcvQwrfs+bmRXPL7ik65OVdo432WcvIbz5Yb9U4/uvRTP1zz7O8Otk2yc81zKLC67i8Ovng1Oalq97Zvdd25g/dtCN1xow52Cjf74YUHfVCr9N/kjTwzh8jXEDGCYilphkLZUaP25gQLmwmIxmCsHhAOyyD0F2WZVFTAQxRYHcOpue/67sFfvPGMKQyjfslPvnHcTs/95bcXe27f/qYNumGEy3tErc02bzbA6UXBP+QAbFbr7B8sU6kGaiK2BG7axwwcAevo5OntlMrN+fzCXd58U7ySdX3GtrmvRRXwLq2D71zz/FNtowMrEp3bbPe5ar73ffn+Iccjl5o6t/93JZF6y2lf//WUeP2be/zq89ZtAeXkp+kT8p1jP7mqaX5gVYu9Z1tG8iUns8PKgyvtT25JjH1DTXXrRfvv7o6N3umPLW8x/KFIyqAhoCUaboTU3pxivRtU7wIOQSvC4XyJegdKosBICnNBNM3sfDKz7fv++6CTr7l3fcb3yxsu6nj8t9/7WugPHGnoIpkr+OWiFWB7S4qTkoCPLDPLETzGUCr7FHCVKJgzorKYHX6gUahnKdU6//M77vqeH+w1xUKn9Rnz5rgWDeLvyPXvlH/5yTl9vUPJtgWLPrXmhTUfm7v9u9971EWX/UmTEpibYzDqMzaKBZST3yhm3Pg3+cZhi9+93Tu7Q9dsfXzx8T2zRt/7++fv927Dc3/pDj2VM8MSGei1qmksawCHDuYN8GA4WTQfYV18nWhwpMTNO6RCpBAHtqlmdP917q4HH/uRT5375/VZBVSR3vfQJUs1P38ieuSC5slO3gvJcXTqbEuJxhy6xQVOiOBrgUcE+eFQ9L8V2DWSrA4Zdo6c7LzPbTv/DT/a/4wbCuszlul6LSL8t6SK2z3x8CPz5y7c9YljvvGNoek6VjWutVtAOXn1dGx2C9x60Sd388rDd1cG/9UOyWRDk7LJiI4BfYikbEdLitv+AYdfPTDKyU6IiElZh1BLUJm6Hliw24Ef2/tTPfn1nchVJ+661C2uOdWrgGEjuPI4JgBCQk/WTCJNZRcdnUQhlKCsCpgGImPA8v0A8ss5SmZaDpmzy3vuXnz8d2bNhry+9lTXT08LKCc/Pddl1o/qxvM//jbNL/+htPovieaUy9o2YNrEdVUQwXc0JbkydnnvCJUrSJBCnC3iyUPx0dz23s8uffjDr8Vg15+519KxoRdPrRR62cELWV+BBc1py7Hj7+utUA3sG6PBvhEsGp1cHwVnWUq2dB+ZaO26bUnPzzdZodNrmZ96j7IALKCcvHoOtpgFbrnw42+mMPxDZcV96VRC5ybj/FBGEg1gteA/FB9BP0b2WZVFYZqVozC9471HXPjb1+Tkbzr/0JOGVj1+ZiX/cjccvEi+hqyxA7XMmisarrCDx+YC5UlOr0KbH41Wu6CkuV9u4Q6/VQ5+iz1G6oNfxQLKyatHZItaYNkVR7++NrLyseLqPyeg6siiWpFWOrB5/nsUjUjePHj1NV8nsjuqZtvOt3/6nJ9+6rVM4gfnf3L3vpcevcAtDb0XbB9R8o+qYuHM0ZUJGLwUPw5CtDJE6ZBOiSR01+ccWaHWZad+47bNUsn6Wuao3qMsoJy8ega2uAXuuPjARWXXf6q46i+2raP9XcSgkR2sImfPevOCZM/OVkt0lZsX7bls/xO+feRrmcQvbzznbc89ctfFpdGVeyEvICiTonK1TiJBFWvEogGjBpWsptNOTrLpwEXdb713357r4ODjWM5rGYp6j7LAJrOAcvKbzLTqxutjgZu++untDCo8WVn9xyREw9BCj7URQW1E8w1u2CE0e/B3RNu+2f3y3LceeNFHP3PhNevzWfLaB5b1ZP74ix9eEdQKn4E0stRv4Wg90nMB64adP9Q8gyQZZiulWroPddpydyqI5rVYXb1nc1tAOfnNbXH1eWu1wK0Xf3JhUCs/nV/+oG2b4KcLMRXRok8A9aw8GaIXrI2Wf79/3Qc+t9+HF5/6Wql92tLPvPGbQW3oBM3PM2tGRPEBVxcL6EhE9l5gk2ZmyTJT+7Uv7PjNUT0PKi0X9SzPCAsoJz8jlmnrGCQQ8FsuOHRBEIw9PfbS/U46YbAevanrohGHbISiaeSGKappnQ8c/52/f3BD4JKlS975Tb/Sd6LmDUT0SCR7QeNENavICFS9NKWy3aQ7iX1H+sZ+3XPbP2Oaz1vH2qhZzlwLKCc/c9duVo4cjv6mSw7eRq8Un66u/lMi4QRUraAiFc03BPMG8sK+lmGph2OvfBRO/jW/rvvihy7KD6082a+sSEpMHi0WxQlCp1qYoERmPjmJzH5m9Y33LLnuOugPq5eywIyxgHLyM2aptp6BwtHffOmB88il54eX/9VKm6NkQA0yMgE3nrbaKNH9jvsP/fJtG+Tkf/S1z5+4+vk/f6k6+txcwa4JSPdQekvkhg7pVjfZiew+o3NT9/b0PDht1D23nqdBzXRDLaCc/IZaUL1/k1ngh5ceNl+rFp4Zfel/k6mEERUqBeT7RL7VMdK58z437H/sFf+9IQP46bWnbf/0I3ctDSv9+7PkMLjyrFPvkJlsJyeR2+/Ezo/+YiZrBm2IfdR7Z74FlJOf+Ws4q2dwx9c/s61XKzw18tLvkymzxI080KCj7Gee7t7loBM3tJUhJHf/+eMvfscyi58zDeHkWbLAafMdu2lx9we3v3MmqX3O6odBTe41WUA5+ddkNvWmzWmBZRd/6nWeX310bPVj2ZTez+B80U093L3dh/baGGJg5+2/zdW2UzrWND3yQossp6VqJ5oOm/uB7X6mHPzmXGn1WZvCAsrJbwqrqntudAv86GtHbE+1sd+UVv5pO9PTqZzqenjh2w/+f3sdftoGa5xfseRNV9eKQ8fWXJ/IaBuz7Nxntv3oqXcsXrxYlN+ql7LADLaAcvIzePG2tqEv+/pRb/SrY/ePrnqq0852P3T0Jfe9d2PY4MbzPvbtwdUvHlur+gXLzhx16ncf/unGuK+6h7LAdLCAcvLTYRXUGKZsgVsuOWJn8sPbKgXv30dfcst6tfxb24fcePaRJw72rllSLubPP+vW3y+b8mDUhcoCM8ACysnPgEVSQxxvgTsvvTRr6Ilt9zntC//YGLa58/pL51Lg+X9bWRvsmUZN0DfG3NQ9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X+PzhG/JBGhs8CAAAAAElFTkSuQmCC</SignatureImage>
          <SignatureComments/>
          <WindowsVersion>10.0</WindowsVersion>
          <OfficeVersion>16.0</OfficeVersion>
          <ApplicationVersion>16.0</ApplicationVersion>
          <Monitors>2</Monitors>
          <HorizontalResolution>1680</HorizontalResolution>
          <VerticalResolution>1050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2024-03-20T03:29:59Z</xd:SigningTime>
          <xd:SigningCertificate>
            <xd:Cert>
              <xd:CertDigest>
                <DigestMethod Algorithm="urn:ietf:params:xml:ns:cpxmlsec:algorithms:gostr34112012-256"/>
                <DigestValue>bulwHl05ZuYtPqFEo2o0ds4uIYfnDZqhIdT+4tDfkEs=</DigestValue>
              </xd:CertDigest>
              <xd:IssuerSerial>
                <X509IssuerName>CN=Казначейство России</X509IssuerName>
                <X509SerialNumber>325667976679328783833872932500716713709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iVBORw0KGgoAAAANSUhEUgAAAXkAAAF5CAYAAAB6A1o9AAAAAXNSR0IArs4c6QAAIABJREFUeF7svQmYZVV1Pb7uve++serVq6qu6q6mJ2ZlVERAUKMxDjGahBgVIXEENf4FlfiFqKAVo0EIgiZ/kxhiDJpoBEecMIqKiGGekXnuubprevMdf9/a55xXt8sGAUNb/frUJ1ZX1Rvu3fe+dfZZe+21HdgvGwEbARsBG4G+jYDTt2dmT8xGwEbARsBGABbk7U1gI2AjYCPQxxGwIN/HF9eemo2AjYCNgAV5ew/YCNgI2Aj0cQQsyPfxxbWnZiNgI2AjYEHe3gM2AjYCNgJ9HAEL8n18ce2p2QjYCNgIWJC394CNgI2AjUAfR8CCfB9fXHtqNgI2AjYCFuTtPWAjYCNgI9DHEbAg38cX156ajYCNgI2ABXl7D9gI2AjYCPRxBCzI9/HFtadmI2AjYCNgQd7eAzYCNgI2An0cAQvyfXxx7anZCNgI2AhYkLf3gI2AjYCNQB9HwIJ8H19ce2o2AjYCNgIW5O09YCNgI2Aj0McRsCDfxxfXnpqNgI2AjYAFeXsP2AjYCNgI9HEELMj38cW1p2YjYCNgI2BB3t4DNgI2AjYCfRwBC/J9fHHtqdkI2AjYCFiQt/eAjYCNgI1AH0fAgnwfX1x7ajYCNgI2Ahbk7T1gI2AjYCPQxxGwIN/HF9eemo2AjYCNgAV5ew/YCNgI2Aj0cQQsyPfxxbWnZiNgI2AjYEHe3gM2AjYCNgJ9HAEL8n18ce2p2QjYCNgIWJC394CNgI2AjUAfR8CCfB9fXHtqNgI2AjYCFuTtPWAjYCNgI9DHEbAg38cX156ajYCNgI2ABXl7D9gI2AjYCPRxBCzI9/HFtadmI2AjYCNgQd7eAzYCNgI2An0cAQvyfXxx7anZCNgI2AhYkLf3gI2AjYCNQB9HwIJ8H19ce2o2AjYCNgIW5O09YCNgI2Aj0McRsCDfxxfXnpqNgI2AjYAFeXsP2AjYCNgI9HEELMj38cW1p2YjYCNgI2BB3t4DNgI2AjYCfRwBC/J9fHHtqdkI2AjYCFiQt/eAjYCNgI1AH0fAgnwfX1x7ajYCNgI2Ahbk7T1gI2AjYCPQxxGwIN/HF9eemo2AjYCNgAV5ew/YCNgI2Aj0cQQsyPfxxbWnZiNgI2AjYEHe3gM2AjYCNgJ9HAEL8n18ce2p2QjYCNgIWJC394CNgI2AjUAfR8CCfB9fXHtqNgI2AjYCFuTtPWAjYCNgI9DHEbAg38cX156ajYCNgI2ABXl7D9gI2AjYCPRxBCzI9/HFtadmI2AjYCNgQd7eAzYCNgI2An0cAQvyfXxx7anZCNgI2AhYkLf3gI2AjYCNQB9HwIJ8H19ce2o2AjYCNgIW5O09YCNgI2Aj0McRsCDfxxfXnpqNgI2AjYAFeXsP2AjYCNgI9HEELMj38cW1p2YjYCNgI2BB3t4DNgI2AjYCfRwBC/J9fHHtqdkI2AjYCFiQt/eAjYCNgI1AH0fAgnwfX1x7ajYCNgI2Ahbk7T3wW43A5OSke1C1Wign7gs7zSa6cdQ7nkIhh1yhAh9IAi+dKnjena887bTu03jAzrfOP3/f5vz8mqTbXd3atq3a2jbtBK220+12kTTnESYJwhjweBAe0IgBf6CCYrmc7vPMg2b3Ga5e/OLJyc7TeIz2pW0EnlQELMg/qXDZB/+mEbjk4584YdvDD03MPfqo5zQaThCGbr5YLNUmVvxh1O0ijBTIu44DP+fBd31EQNxtNTfMrX/kxlan006iBMjl0C0UUBgcRLVWSweq1XRgdDjJDw7GxWJlplzI3Z/z/WbOdevlNN1UL5UG09CZCMMmHGBtpx2saWzf5re3bXOD2Vmn0247Xhw71fHxg91C/gA3xf5RqzUcNptuFHQRhyESLkJRhCiK4SFB6rgIACSFAtx8AaWR4al77rn3M6sPOKB+V6X06UsuuST+TeNln28j8JtGwIL8bxpB+/zHjcA3zj13X7/ReNn29RuHg5kZZ3Bixcmd+fqq1uxszg0CxEEXXpIi7XSQhCGcOEKUpvDiGEhT5FwXYZoijmMkaYrEcdR3z0Pg5eAW8ijkC6lXLKZuqZjk/FzkptgeNxt3O0FYj4PuXGP79vWFUqVaHB9bDc9FcWBw31yptG8chD6CwEUQOGkcOV4KeI4D13HhIoGbpnDSFGmcwI0jhO0O2mGAlFk9jz1NuRohdT000xSNJMH2KEZ1bFm8eeuWv3nuq/5w21985h//2d4iNgK/zQhYkP9tRr+P3/sbZ5/9Bnf7zH5+Eh+Ypunvt+fmh91O2/EJjARO/hdFcMMQXhAgDULEBNAoRhDz9xGSKFSPTRIB9jhJAEfdsgT7EGBWLn+PHYcZP9IkBpIUkO/MttXj+f9eoYhcoYBcLoc8dwH82ffh5XKya/D8HBLH7T0+1dfHSRM4cYLeTqPTRavZRNhpy3vwGd0kQSdNUXcc1IMuZgHUVq+d7jrOBaXffdEnJicnF3ioPr7u9tSWXgQsyC+9a7JbH9G3//78E4OZ6WcUkJ5QiON9vG7XS5mFI0WJ4BzFAsQuATiOBdS9KBLAD8NQMvY4jiR7RhjK7+Q5aaIokySR7FqAnOCrFwyCP0GZr8mFQRYD14PjuXBdVwG5plWcHLl+Hzk/DxDkNdAj5yHN5eC4HhLXkYWBz5XX4ktGIVIuPp0Ous0m6rOzaM/NIW21ZAfQCUN0HAfNOEYHKebCCEG1Grej+Jzf+bMT/+UNZ5756G59ce3B75YRsCC/W162pXfQl5x99osKre4Lizn3JCcM9y0kiVcgeJJeYQbuufLvlODsqMIlfyZYe3GCOE1UFh4nSKIAMYE9ipEQ9EP1c9LtIiDQygIQIOF3LiCyMCSEeDh8L03rpKRzcjl4OReen5cs3svn4fikeQpw8gW4vg+/WJQFIJfPI88FIOcDfIzH53pqN6BBXmiaTgdpo4HG3Czmt27F7PoNCBoNhN2uUE2dKEIbKZpJglYYYd7PRRga+q9jX3PCP73uzDOuXXpXzx5RP0fAgnw/X91dcG7fuOCCmhOGJ6VhfMJgFB1RcZ1yIZdT2XM+jzSfh+e58PN5+HmCab6XHRPo3SCEG8cCkA5BPgiQRJHi4E0RNk0RhQGcKEakqRuwAEowZ4bfDeTxpIC4oDDrl7XEcSQrd3MenLyPXKGIfLEgGbzHrL5QhJPPw8378H0fOS+HHJ/DhYKvx51FGKAbhuiSUmq15PiiMAQ6HSCOhJtvbJ/G9o0b0Zielp1EwExe/9dNYsymwJznRclw7bJjjj/+XTaj3wU3pn2LXgQsyNub4SlH4NsX/MOf5jrtl3tx9PsFz1056PtOwc9rWiQPb7AKvzqAfKkEv1SC57pwogRpo47O7ByS+Tk0Z2YQd9oI5+qIux1EXepVSOtEAtosbOYcVxYK0iyu58HzPDikUfhzzpMCqQC54wqwk17h4+RnPs/1AI9gz8xcvQYfk8AB5S9RFCBihs7FgiDeaiFsNBA0m4jaHYRRiE6nAycI5L1YG+AHRzJ/L4e8n0MYBKhPTcnj+O+IC1ccoxXHUpSddV3MhEHgjC77yu+cdOJZr3n/+x9+yoG3T7QReBIRsCD/JIJlH6oi8JPJyVzd99+a9/OnlpLkwFyS+gMDZRRKZfjlMorVKoqjI8jXhiR7Jncezs2jvmEjmhs2oL15MxobNiKdn0Njfk64dycIkXY7SFQKLsVUxYWncF0Hbs4Xvpw7hBxBmiAvwO3JzwR3j/SKRz7dFUCHl5OXUMDvIhXWheCeigySap6U9I+ofEgJUawZIekGSDRFRM6fhVWpBSBF4nqK++fvmfl7rtBApKb4Zu1mU/7jjiNgnYEZPUGeRdk4QsPLdd3R0f9+yZ//2TueZs2/vV1tBCQCFuTtjfCkIvDt88/fK9fuvjGfJm8v5vPrSgXSMAWUCOy1GkrDwyiML0OhWhW6o7FpM5oPPYyZe+/B7H0PoLt9O8LZGdGck1MnyOblCFIpxi58iW5GwJQgTU26fOfjCNgsuAp483+OyvoVda7+42NYPBV1DZ+vbnUD0FKc1fy9kkqyiCsbh1/5UIjeRlQ36j3lyAwdxH+7aoFhZk8VUNhuCRcfkFpKEgH8+ThGI47QShI0KwNNb+Venzv78h++50kF3z7YRuApRMCC/FMI2p76lG+cd94fDwbhiUUHL8znC8sLpSIK5QqKtSFURpehvGI5/OogXM9Fa8s2zNx1F7bffjsaDzyI1ubNcGZngYhqmRC+Bl5m1QbcCcgC8xrYpYBqwHwH+Fdgn4VjnfRrPp6grdWWsjioJxsxpfmZv+H7q1dS6G5AnM83OwlR8+jn853V8qMatmRxkXOB7Dao1EnjCO1OB1GSCm0TIUUjitFKU7TSBHXHxWw+X1924AGf+fA3vvGBPfV+sue9ayJgQX7XxHm3f5evfOzs19Sc9K+qwLOK+Xw+x1b+4WEUh2oYWLEc5YkV8EolhLOzmLnzLmy/+RY07rwT7Y0bhaqh/NCTzDYWjbsHRxqdRFWjC6akYkwur/PlXsauE3WVjRuJpAZcUjcCvVpTz8Kr5O/MunUGzjycoKzXEKOKVEpMLb/k3/j+Ip3UGC+Lhcrh9TV0lIRTUz96n6AWI0o2WUPwcqL4YbGYqp/Yof1BggY5ekCaphpRmMbDwzP7v+B3/uWUf/z0h3b7G8SewJKNgAX5JXtpls6BXXLuua8dDKO/rjo4dCBf8Gkl4A8NYWBiApW9ViI/XJMCZ/3Bh7HtppsxdfPNaD/wAJLt20X2yOxdgSEVkwuUR06DqvQumcRZA6yrcuseBUPQlGIrQVl+LySNfoz6F19bPUADsi7CSp7O991JSBcIohSuPEC9Jl89uwNQFJAjCxRfSC0rCv7lvED1p+rI9f0ccvytcPIRYjhC07TiBGGaiLSyGYWYoax/eHjD81/9x5PHf/Qjn1s6V9weST9FwIJ8P13Np+FcvvvJT77Zj5Mzymm6Xzmfz5UHB1EcHUV1pQL43OAgokYD03f8EltuvBFbb7sDnfXr4beacGhXQIDXXLsiWdT/Uz4pHLsGX5NB8xRUz6n66nHphpuX5idDqyjYZt7O5yul/AK1ol5BNUmZG91w/OY9FGcPZWEgfL8mdcxCYY5D8/xmUfBIz+hFQb2Ng1gvVqoQDMnoWZfoUmmTpmizCEvg57/TBDNpiqafj5Jq9aZn/t5LTn3r2Wdf8zRcQvuSe3gELMjv4TfA453+1z7+8TcPpPhwNZdbVyqXneLgICpjY6iu2gulvfaCVyqiOzWFrddch+3XXovZe+9Fe9s2eJ22ALvoUehDIwCtQVtAnXSNzoSFZdG8uCbWVT6+sAAYakRkj9Sva/CnTl4sD/QOQUA+y+H3aJ0MBaMBmWDe+08raAjcpHd6vLzZKWjenVm6/I2P1w1dvfqBfm/aK3AXQg+DnJ8D/XCo1GHxlSqbKIXo+9tRhLk0xRypG6DTrdYue/nr//Str/rAB2bsLWkj8H8ZAQvy/5fR7JPXStPU+frf/d2bKqnzkarnrB0YqDilag2l8XFU91qJ0sQKuMUimhs2YvMvfoGpq36B7gMPIJ6fE327ZMnk2U3+nKo8XcG7ojgIsMyi2cRETl24cZOtU6rIoiW/pxAjMP4n3Lnh3QVI+ZiMYkb/e/FlMJm88Owa5PmNuwlSRvw9NfzSCCUNVIRpRcNQyWP4fenQ1QuMPCdDD8kzHIjuXnYXBHfHQd7zkEuomU/QlpiQ1knEzXJeA/98FGLW9Zr5lasvKb30xW+bnJzMyoz65K6yp/HbioAF+d9W5Jfw+3777//+xFwQ/W3NcfaulApOYWgI5eUrMLR6FUorV8LxPNQfeBCbrroK26+5Bt31GxA36kpzniTKyiBDdxhViyJTmOlqGSRpa70YiKMj9fSUVdLtgCBPOSIliARGDc5KzaKAnb8XNBQ6SC0qfO4C+a6oHWmO6hViNdevQV584Y2BmX4cwZ7gT0z3CPLU3ZNr53f9Oiwa9z48cs5mMZKVQdk36AIwgZ6H0dQLmew8qMCJE8xHkfDzLS+HZs5v5Net+fLHfvCDty/h28Me2m4WAQvyu9kFe7oP9xuf+MSfuUH48WEvt2qkUnapdy+MjWFo7RpUJlZIA9LcPfdiw8+uxMx11yHesAEh5YIsjGqzsB7P3aM7DCwvAGrkKCWN2BTo71TFdCOVC/P/xaudQM9MnkVXZv1aCUNVjsgT+b66WUkyfr2LEAdKk8ILveJIIxUBWzpopfuVGh9m8grAxWZB/0eQZ6Yu3bXM+An8VAXxO7tuddbP3QVfl+6aJJIieujQp0cbqZmmqdRYJpOyiWOpAZCyof0BrQ8aSYp6LodWsdAcPuDAL33wa1+1QP903+x7yOtbkN9DLvQTOU1m8H4QfmIgTVcNlMsOG5xK5ODXrUVlzWrJmOfuugcbf/YzbLnhBnQ2bQaaTXhprHl3mpEphcnOv5R7JPnsCI6AN7tCuwbIRSGjmAqTwTObJ3CT1unQa56FyyAQ1Yp43OiMP6uckbYlTY0sCB9Vas6fBcw1YPvaAoFWw6WcjwKtCgoF5N2cUDjUvBPQCwR3gr4GdX6nmZl5/bzIQntOyD01EY+fJJHYMeRyYpHAc+Nxk7aRSVOMAdU3ABU3aFTK9cq6fS6avPSbpz6R62YfYyPweBGwIG/vD4nA184++/h8mpw75Dj7DhZKTqlWQ2VsHINrVqOycoU8Zu7e+/DIj3+CbdffgPaWzWLSlYsjaWzyXOU2aQqfhpM2DUXKTCxVmTtBjgCvgZjfI/LW9JKhbh586Y44Tra7gXzvxKRjlDySr8Mbl5m26kNVSh0uHoomX6B0zOXdAewXX3PThKWLsQTwku+jlM+jXCqjUihIpk+1EGFd3puPpalZkiDP7zrbZ+csdwa0YuCuhwVoZdHgwqe7paN2Jl1aFuudD/l5xkT86AFMJwnapVKjvHrNl3H0c99pOXr7If1NImBB/jeJXp8895vnnvvKXBCeM5gkB1UHB9zS0BCKy8ZQI0WzepWg6Mxtt2H9j3+MbTfehGjrVvF7YWbvU0poVC0ZmSPlhOIvowuNbV1sJJAxM+efA8cRAGd2zyapZhiiFXTFLCygLYBW5nDhIP8umTJfUBdgTfFWgNXYHmRrAaZTtdeZutAQZaSVpFhkYdLvodh9nekTuF1XiqcE8sFiEQPFIgo5X8k/aUvMx8QxiqR7hMunPFQVb0n15MUnQVT3QksJzUPqRtwquRNRdBUze8noaVXMBZULXanYdoaHv3rYi1982vGTk5xDYr9sBJ50BCzIP+mQ9dcTvjQ5+Yqq4543nMs9o1goeCXKJKmiWbcWA6v2kiLr3N334NEf/Qhbr70O0ebN8Lqdha5Taf7UDURChyhnR2P5S1qGHi7MVglenMLNn1mCFUteesR3u+gEXbRDZR8spmSaGycAGlUM7RKyRVWjfhfwZ7FT+8nkMtyNyel72K8lm8bGQJFDqvGJah3lS8/1SW8LhGHSpmkC+g4G8gVUKxUUKxVpeuIwFFHmpCkKngdSQNzZUEcvA0r04BHVgauauHjMHJTCGLDYzK5Y/kUoLPL0tEBwHGb1QTgyfOcBL3rR//+mv//7f+uvu8+eza6IgAX5XRHlJfoe3zj3gmcVgs5Hq3H0BwOlokv3SAL84KpVqKxdDcf3VZH1iiswc/XVaK/fICPwCGZG+y66ck2hcJoSQV54dM09d5NUaIhA7AxcRK6Ljhh4heh2O5hvtRWoagpGst4e9ZIqh0mCZVbzThAVM7Ge+YEAPH9OVKrfa4syVA4XlYU6bLZlKtPhqq8TFyipK2jvejNbVtT7pjuXWbnnoVoqY6hcQoWjBMnRc3eTpihROslsnjSPOFZ66u8suurdAXcBtD5gVs9CtCom09AslkWymaToui5acZQ0i8XO8H4H/O/4sw772xP/9m+vWKK3lD2sJRgBC/JL8KLsikO69PzzD3ab7Q+Xwug1tXLRK1UqSge/bp3w8ByQPXe3AvjN116LZP16OO0WIg7kcFwwW2ayS66ZoC5cu3R90sY3Ula7LCoCqtPTdeR39UYd9UZTCo2yWGh6JNsBy4xdaI0UWvWiu1IzTpIRawBCsygVDRUrfG++n2qmWvgy3a1Ck1MGqf9T9IrK2MmdS+ZtOnE1zSTuBKbhSu9QTBOVUDy6rjBQLmPZYBWDlYpw936aoKgzfC4GfF/y+rKgASgaX3zGKFaOldQJiTSUBWUauXk5iRNpK57XrIOkMTDYGdhnn43L16751NvOP/8zu+Jese+xe0fAgvzuff2e0tH/98c/fkg+Tj9aRfxH1aLvlgeqqNRGMbhmDaoH7A+3XEL9nnvx6A9/hKlrrkFz0ya47RZ83W2qOHEN8iwiphCaQXhmDe7tOBLlCIG/SXOudgtz9br8zjcKF2a5TJipjSfw+TllYxAnKHCik9HDUz3JHUAYiUWALCoisVTNRVlAz/47G5zFN7qSTkIVjQGxOy5qxYzPubAEfNYKpCFLvQ/fSHnvmM5a9d6keAyPX87nMTI0hJHqEHJsDEtT5Jm5ywKjvO9zpo4hTVieqHmkRsHZsUmshpJwwaRyiNQWOXwOLucAkjjGvAPMJWnkjIxEex9++D3Dq1affcLkh7/yGL1gT+kesU/qnwhYkO+fa/mEzuTi888fGWi2/yIfRR+rFHwUBsoo1UYwumYtqvvuA3+oivYjj+LRH12O9T/7mQz5cDsdyUzF5dEUEXX2S/5dioVRJFa6zDhJzRCcmF3PtpqYbrakqEggJV/N7FjU57pQSx5bfta2AYnnIqR2nMXXOEbbATqaJpFGql4zlAPaCLDVyLA5InPMeNVobO5l9wbcRVuf+U89TjVqFeGgQtAXWoUATQ296rZloVaZqTlyfmqoidtrgGIc+PdqPo+Vy5ahmC8IfcNzN9k8aZtexyzlmZyFyzGJ+bwMLmm3WqKhl5m4pgdA71R4nKLOIWfP7J6e/WmK4uo18ei++9w0WBv9yCn/cP73ntDNYB+0R0TAgvwecZnVSV58/vml4nzjpHKaXjhSLCBfLqMwVMPg6tWoHbAv/NoQWhs2YcMVV2LzlT9D68GHZLiHS624WC+ygUlx8KYZiVlnhxpv/qc7VPm3ZhBgZmZGwIqgx8JkgbNedaotHaRsiNJZrfJ2B5qeg3oQyoCNLou2YhVsmpQUDWJAnAtG0fVkPivnyuY4JUp7x/ScKA0TT8Dk3Fi9+FBjTx8cgiXH82V3BaYpiofKTL8AoOTnQC08j5n1AJ4jFyX+nUdIDT/jwwJqEHCpU9TPcKWMsaFhFH1fdgr8KugO2kLOk6YpNme59LnJ+fArFZmLyzmyrUZDRiKyQCsLoiwyjtA3pKbEC4eLappK52yDbpe+j2X773fNqmcc+OFHh4Z+ZOWXe9AH/DFO1YL8HnIPXP/Zz/obp6b+tJDiS6O5HAoc0zcyjMGJlRjaex3yy0bQ3jKFjT+7Eht+8hM0H3oITqsNLwp63i6ErS67UqU4qBp5yBlTMUOPdPL1cRhibn4es+22ABGpGXF25L+18oS/NzJD5DwBqxlSFUjRpsJEF1SNXLKcKvqG2vVKPo8ih2/z9QRkNY/O6xgrtxyxNtBfPfpGF3YXNPU6M9e7D8IyG5WCboAWs2laLPAltXkai6QEdL5fxfNQ4mBwx5NmKRZoWQI2Ha+SgZOG0oseD2qiNozawKAUY/labK4q5tTCQbJGdc56MmA8Vy7Lf36xKGDPObjN+rxw9UKTidePGlou14ALFbX1XHBdF5s5j3Z4JK2Oj39wZKD8mTMuvbRhqZw95IO+k9O0IL8HXPvPfvaz/pqt219dcPDVat538pzoNFTD0MqVGFy3BsVly9CdncPmK3+OR/7nh2jfdy+8dks1FRmbYNITVHvo7Nd8jxyglQJ1AmO7jXZ9HiFnp2bAXcy/hJJRGT2fE7ieKGzY1j+XJipjJ9CReiBl4jgYLpZQLhaRZzYto/pU9qxcIM1UJnUBVQ+UgnRjq5C9tCKDNNTKomtuHt/7MJD/1rYDrTAQ2oiLm/Dx2gaB58LCaiXvwyevzg5WaeTicSUg5cSFkN437NYltcNFatXy5eCw8zwVOAR415XvHFQu5+B4cJjhF4solkoyRrE4MNCbHzs7M42g0RSVkxRouTvRlJmAfJJgNgywrRugUy6jumLik/sd9IzzT/33f99kgX4P+LBbkN/zLvJPJieLnVzh+IKLL1R8P1dkM89QFdUVKzC8777IjwyjOzOLrdddjw0/vQKzd9yBdHYGRW3ORTkfAYoAJFwwM8ZYdWfKv0lVJDFmZmfRarUWpJA6w2b2zi8OvPZSR+ahNqMIW1hENBOZtGxyIE0w4noYHqiglCOLnZnDqhebHYA8MwhE4D1jBdwDfrMryHTBKoHlwg4gm+mY35tGK74mFyUuRvVWGw3tBy+7Fk0jVeBgiGAvva7KaZM1BdI4sasURywuk9piFr58aAhjQzWUDY3luqKvN0ZoOl1XP3PnQoM4Nqgxuy8Vhbef27Yds9u3o1uvy0ByXiPSZQT5ZhwJVz+TpJhNYhSGhicPOe55/3j65z43ved9AuwZ20y+T++ByclJ97hicdCN0lfmHHypmvdRYGbIYdvj4xjaZ28Ux0YRzdUF4B/58Y8xe/fdiKZn4IddJZHUplospAY6i5fGJloQEFComgm6mK7X0Q0DUaSwO9Rk01SVkOLgV5Cq8XczlFEyUyYPLYoWoOoAI+UKxkoluGwOClUnKBuSRNK46BplLQqyahrzOAPiBujleBalsVmgNx7xvcct6pA14Bt7npimdTvU97fQkmEgiq7ikjTouKj5eVT8nChuhP/XxVpy9fySDtc4QbVUwsrhEVQ5E1ZLKtloJeZpUqRVnbE8chaXHXrqlMoocQHk4JZKWdaCxvQ0ZjdtRqM+L4su6RseF22M5/idi9HAIAoD1beIPLv2AAAgAElEQVTvu+y5Xzjt+//Iw7Vfe1AELMj34cW+eHIynysWn1lxvJPKSfL+gULeyefzKA2PyLBt4eDHxhByotMNN2LD5Zdj9rbbEMzNwQ0Cac1nU4/w1ClUBya17tolsktr3DBEvd1Go9MRMGOmTtqDRUmjB2ejFG+wdhJjaxxhBiy0Kski+fSRnIfxgQEMFQrwgkAVRnVjFV/DdM6aS7RYKmkWAEVz6Nmr+sEixcyOARTE1+MCs9c8M6hkhw9DrzuVLBFtE5TJWG++rOui2+5ge6eNekInSRaElUUx6ZehnC8x4ZAQoZcklrRN1h75SSzF2OVDNQF8UlKkssjTS/GYNQcukoyr54mhm5i3cRHwffilEnJctEslKczOb9+O5vy8ZPTsS6BH/ZxW3kwFAWp773vz6Oq9TvvgV796ZR/e8vaUHicCFuT76Pa4+OKLveqGDeNJt3tkBOdLgw4Ghvw8SgMDksEPLF+Ogb1WorBsFGGziembb8GGH/8EszfdhHhmRqx8xVBLD9cmyDPta0cKOMhLi2skefRGQ0BeBn1ogGJR0WfXqwFotuWHgWTvgZZIluFgPOdhOTln7eJI/bcocLRXDBcLgj2zXtPYZHhzA7KSiWvdpHTDZr56na2LgD77uN5j9POyHwTVcavki8ZgzfjIm1qA6WJltt0JAky1WqiTMqHOnXw7uIjlVJE4ins1BBJfLJQyHGEUy0KwvFrDaKUioE7ZJqkbVVhWNQwuLnxfLhjKBwdIuMvycjJPlosFj6fdbIqxWzeOxLq4oYF+Jo6xnbWOWu0v9zv22AvP+Pd/pw+a/dpDImBBvk8uNLP3YmnwiIKT/JUfhMcPFQtwmCFWyhisDaNMR8m9JuCP1BDOzmHbzbdg4xU/w+zttyPctg3odrU0Ufm3cNtP3p1+M+R5mamSl27RioBgwgHdugAqBl66eYkgFvs+CCwzQVeKskQl8s9DjosVlbJY+lLPTlAn4EnGbiY0ZTxrzNBvk4Gb7NxQLUYvbxQzPb5+J5n6zhYBM5NwMSfPx4r2PTv8W9sMK+8Z9SVumNqyGLkc5oMAW1stzIfKvI3ZecV1lRrH91XTl26sIqdPBQ6L2TRoWzY4iDHSMBJLV3XEEuT1dCrp0vVcsXJOEz1NS1tKMP5+3pdFoy0gH4vahiDPGkI9TjCdpqisXTtfqY2e8NHvf/v7fXLb29N4AhGwIP8EgrSUH3Lxa1/rFY87bi+n0zncSfDPQ2myV8X3lSf6yAjKo6OoTEygsnwc3uAAgrl5bL/+Bqy/4qdo3H4Hom3bkARdGVcn/umkFKJYtNfUj7OYJ0qaOMJ8p4N6o4EgDOWx4qlOC10zQIOg7bnY3u1iltm76ModDDrAeLGE0QIV5xD1jWT/tCZYFFwlgVTKGVI7Jvt+Om5UoXu01cAOi4BevGQRyNA5ZqyhGUCuEn1jr5AKrUL74blmA1Otdo+Tp+ySlBT9bJihi+um1ubTuiFMIhkCPlQqYUVtGBXuAAjcMuBENY6xPkGFEo+B9JhRPfH4qOBhts+uYLp68npx90VuvpnEqCep8PPM5vPDI+/4vd/73S++7oILlGmQ/er7CDwdn52+D9pSOcHvnfoPhWRV+1gPeFcuxZ+Wma0VCyhXBpBnVjg+jvLECpSWj4vZWGfrFLaSg//5z1G/+26k26fhCcAraaCoQKDsCWSIBacVUTvODL7TEYqGdA2BjaoZ8VQXiwIFhi2k2EZdN7Nzx0HZdbDcz2OURcMci5Fq6pPQDfxHhiPn74z+m881VIzQJDpjfqI3a29E4KIRhALomd8ZyiYL5PIeetFSh6hsiEXeKbuVBaMzcx8Y0Dcuk6RW2AQ23+1iOghkuIlo4z0Xg8US8jIZUC1vpKTYiMWdE39Hfn5iaAhDNDzT06jouSP8vJaiilWzptbMzoL2CGzG4s5I6iek1eRaJJgVjj7CbJJi7BkHXV9bufxd7/+v/7puqdzH9jie3gg80c/N03sU9tWfdAS+c/bZw/kg/r204H+xHISFoVIRXpn0zADKw8NSYC2vWIFcbQhxEKD10EPYfMNN2HTtdZh/4H44c3PiRSNj8uiTQppFT1liMxA7WEnPsJOTFMBsoyGgQQAz7oqSwbNBiv7nSYw5Tm7SgMysdaxUxgibhvi6MYuXGtzMqD0zC1Z3ghoeXMYILorI4p8fL2Dmpu4VSfWC0lPlZCZXmeHhPXDPqnCyzpca/HvAnjmArC7fAL0smgT7OMG2+jwC+u/rmkOVMlZZvFQ8xF5Y+9qzoWuwVMRErYZBPy9AzwXVNFFJIVYPMBHaJmOqxiElopknvUYfIXbB8rpEqhDL2oi7bKybHxw4/pNXXXWZ1c0/6Y/dbvkEC/K74WX76rnn7l8K4z8uhuG5w8UCiuySLOSRDg+jOjYumTstg+kk2Z2Zwdydd2Hquuux7bZb0d2wCQkbnaJQqBTSNNLZqWkAZqAsILKDlRRNiwqaZlO8Z0y2Tc6YYEa5HxcIZu/bqKdHKvTNYN7HGBuZmP3Sg4U0kJExahqGr0GVjRqPt2AyZuyDzWUxwCwZ9RO8Vju7qbPP7/1d7xh6Pu/GujjzXgLgi1U62YYrvahls3qhcLTLpuPnpWC9ZX4erSBQ0lCqbwp5VNjhagaGyCJLZ05m97EMJ1kxNIRqoag6e6VbGCJt5RhBUl1q2Iry5lcLmloAxOpAfOqVodksdfNBgFleW9JnK1acfNyLXvQlS9k8wRtqN3+YBfnd7AJ+/YILnuk2mh+pxMnrCQQD5SJKlQF4o7Qo2AuDKyeQG6wg6oZoPvqoFFg3X38d6vc/AMzNy8AP0AuFgysICFrvzu/CwxPYUypqQjTbbSmysrVeZe+K/5UBGZ4n9gPT3Q62R/RDBwZcFyOFIoZKZeSSWHxZzMAPAT29OBh6hKE3xVMpvBrANJn2kwD2xZdRqX4Whq4aCudXMnFTSM1QNL3XMsNCjCWCHuxtuHrRFQntsrD8CHXD34gnjSrSMqMP83lx4ZxutQR8Sd9QIz/ABVpbNQtlo31p+J2TqMaHhiSjp+KGZmn0/qGCKed6yqmS3bX6eUKEUd1E+2ft0cNFmyDPjuRGGGJzq4WJZz3r0lUHHnjGO/71X+/azW5/e7hPIQIW5J9C0H5bT7ns/PNH6vPzFw5F8Z/USiVpd/eHhzG4bJl4wJfHx0RR09m8BbO334Et112LmV/eifbmzUCr1StiEkxZ0BOqhXQMJxTBEUUGC3Wc4kQOvt5sSpFVAF6rSMRMy/PQdR1sodImigXEBnMeVhWKqBYKSvpIgE6kyV9515jsN5MZK0fLjPeMBvVss9PjxbrHqWdgdgelTBboF2Xn8r6msKrfZPH7GhVP730ytgiSrUsEVRad3R2wYOyKPz3jrP6SUOuey2Gu3cYMF07pR4DISFmUNdm/gLNYOHB3lUpGv7I6hMF8Xjh57oD4PFlwpfFMuWGaY+DbcRQid1UsoFP6WmcDmu5tmO52kdt77zhfrb7iY5df/qPf1r1s33fXRcCC/K6L9W/8Tl/+6w+eVWw3PzperqAyMgK/VkNt9WoMrlsrHHzc7aK5fgO2XH0ttt90I1oPPoBg+wzcKFADsAVpOTTDgae3+gLysbInqOtMnhx8k97vLBgyc9e+77xZWODrIMX2MMR8TIdJB4O+j4lKBVU9TcmApVHOCM2TAVJm9IYv52NNBm+KnCKVzDznqQRucSaffY2sDDLLp/c0+frBO/tw9J6rLRSMO6RZCASstSqItQVSLTKxikDP4rPjohl0sX1+HmEQyN+opuGwcPG5YTexbgrjYsli+HC5jInqkJizcdGgqZkUZbUVggw10S6VnNhF7T3pN44VFG8g/seFO47k+xZSPtXB41/5sY99+3Wve52qhtuvvo2ABfnd5NL+11kffU66ZeN140XXGSwPobJiBQbXrcPYAfujtHIFgmYL07fcho2/+F9M33Ybwq1bgHZbuPcsYEqplHM56E8eq6lDlEmKrjpNMN8NMF+flwVDgYmrxuxJiujKhKftQVe2/8It09q2XFH8u1aMyFqSza4zhc5euDNUiMnyF1MqT/TSGFrGFFHN80y2ns34F79mVg65s78tjBjU9gqGn+fCl124Mn445nyMyb0scAbotUSUQL6tXkdb9yewoWmoWFS7H+1Vr6ZdcYCIK81S49WqLLg0b6OLpTRJsaFMBowkYgkhfvpamsr+Bi4A87GyOBC7gzjGpiDAqsMOP2/NIQed/45PfYrGZfarjyNgQX73uLjOv5162vcGt259xfDYCEaHR1Fauw7jBx+MoXVrELZa2HrDTXjkyivR/OUvkczNIwk6whczs1ONRvRCUWAtY/JotCVTnBTAU/ZIzpYqmma7JWBBh0RmlyKVdF0Z3rElCKQwy1LqcLEoChoBeC2PNFm8oWgY3scrmGYbmBY/rlf0XOQ4ubNLluXfd6CHMkCcfX2zCMnzFnfMGsmkzsLNcJPsuZhj6+0EMsO+eyBvhpAbnl43UIlUlEDOoR/z8zI1i4svJ2NxSHjey4ntMZublLw1FQ5+pFLBKLuXZdKUVt3wGNloJZPII7g0RtOLKufrEuTpGcRCOrtxZ8IQ03AwdvDB68u10dee8ZX/unr3+AjYo3yqEbAg/1Qjtwuf9/W/+7sDNl1/4+2r874/UBvCMD3gDzoIE4cfxmnS2Hz1NXj08sux/Z57UWnW4dDalt7jbKIRgNHDqgVcWJSLRX0RkKbRDTMcGs0mnvkGR08olYyYZUnGqLb/24IA03xtDsMoFDFeKUsnq2SQZoqRBs0sJdJTyOzMbMzYA2cy4R306ybOv6YI27MhMBbHOnt+vMvU4+AXgbx5Tm8Hs3hnol+79+HpTcxaeDdTgDWFZzUyUU/WMqoeP48ojjBFB89ORwrhtC6u5AuisuF1ktGC2s+HHPxYtYqRclmBvOtIVy2HpjCrT+JI6ed1kxezewPybIgidTNLqwO+3rIxuJXyy8676qofUT+0C29n+1a7OAIW5HdxwJ/K233mjW/8nL9565snakMui6xDq1Zh5THHYGjNaszcfQ8e/Na3hKKJ223ko1B1VcqXvryKt5D/ZFwfm53o/04XyTgSmV2dfH6jISDBAp8ptBJYaG1AgGfxjruCgZyPFdUqSuTodZHVFFCNVcATPc8sd74zuiabKf9Kpp8B2yy33lsXFtFEvWM0/vOZBSS7EzA0T/bxO2TxGQmlsVRY/Hw51mznrNHF84F6hisVSrweXHC3z81JkZsLC4uxVN3wiyBPnp49DKRuOE5w+VAVNY4VdNTwEdoa5DwZSS6PlY5YTbHRNoGZPKkavg97GUjdzHg5LDvwgPfvffDBn3vLpz41+0Svl33c7hcBC/JL/Jp9+7zzlv3y+5c9vCbnl6v0oVk1gZH9DsCqY48TDfr93/suNv/8KoRTU5KB0x8lL3NQM5eWmmqtBumN69MNT6Re5smx1+tIQ2rnVWeluC7yOZ6LrWGILWEo1MFw3sfyQlH8WEgFyWMWZcI7A9zFILmAr4+fRJrXyi4ABlANGD/mJdxJLSBbK5DnZTTw5r16r5/ZZSx+j501QBnzMHOuPGYulr3f6y2KGnqieg3Egs3z0A4CbJubk4YzUmRlndH3xhVyUpUeGF4tlzAxWMUARxJq108alRHo6VRJq2b64nBnQGqOFgfsgKVNNAuvLLBvjkJMHHnk1bUVK05+94UX3rHEPwb28H6DCFiQ/w2Ctyue+g9vOeXD0W03n7luYNAvDddQXj2BiWcfieWHHY75O+/Cvd/8OuYfehg5jnwjYJhB1iIVUfQAXSE5S9V4mUuhVTsm0sBqrtFEq9VU80wp0TN6dtfFDG2Cg0CGRZe8HFYPVFDlImA08FkaJSOP3EG1kmkYWmwi9ut4gh1u0Iw5mEri1V+zBdAdiqyZv/fedxG/v8OClFkUTBa/+ANifl68kPV6ADK7A1EO9V7TGJtRVqm89HvnTm07JawE+vk5UddwERgoFmR2LYvk1N3TnIz0C2srywYGMVapCG0jvv2eJwPBZcgJJ3OxYKtBnrQcdwksxEqjG3dm9A+amGi6gwOvOOenP73Kdr/uik/zb+c9LMj/duL+hN/17Ff+wfrhRx9dOTFUcwpjyzC4797Y++jnYWB0Ge6//EeY+vnP0Z2eFtrE4Qdbv7KiQTTAywBuWttGAiC0LKAeXjTU2nQMCXl16rA9UWewoYa+Jyy0skGKhb/l5QpGCvkFikb7pPfeM9PEtLMMPHvSOxQsM3/YGegbjrnHbxtEWpSpq3VtR826WQRMx+uvZP87OWaV4KtdigHprFbeHE92J7BgdJahyPR5mfqEHJvOvHf44EkXsNLSN9ptbK/XZUEmcFNxI7slvagKYEcRCvk8xquD0pfA3ReBPk9julxOFvc4ItCT4qEBWiI/tw11wyJ7mmBzGGHisMPP2PfZh1940ic+MfOEb0r7wN0qAhbkl/Dl+t4556y66SsX/3KvdntweGRUnCSHDj0EBzznuYjn53DHd7+Dzr33Imy2xBdGqAeNkgJK/CWzOd0BSU6WjU8EeSotSBGw0CoNT7qTVbJ4zxVp5RZOfaJW3nUxXihiGeetMhPO8vCLsussSD+WJLKXgWctAzKLU4/Xz1Appgi6+IY14Gs07r+ilMlm+hnVjCmMPt4HgH/LqoTMgmEon+xC5dAgTBe4DU9vegGy1BlzdlI4C3m9MmDjdZLdVgqZOjXbbMilpKMoNfSG35cBLiFL3xAzs3FtTyzmZZwXW8jD93KIQmWhIFw+r1ccoaOVVG2RzMaY4rVdu+6u4kDttZP/893bl/BHwR7abxABC/K/QfCe7qf+5+nvP+Xhb3790xM5vzQ6No7qxAoMH3kkDjj4EKy/9RY8ePmP4GzdiiiMROKocF57vBBICPIs7okPjRryTPMxSibbtA6mL3y7DZbs+FzpbOXjHciwj6kglHF3I8UiJopFkUqKeZh+D4Kcya4NyBqP9awXu+G4TbyyPz+ZG3Bnip1epp5dJH7Nhdlhkck81gC/+ZUZFJI9xuxOSTzndQMYQdpQPAsgr16pZ7zGNdcsOlyPBexVdm9qGxwGwviTn292OqJaIsiXOSaQ0leqmwS81bzYscqASCvZdMUuZurt6WXE2gx3buTkxYROOPkYFGuSrqNhGWmbGT+P6tq9Tz7g2Yf99xvPO6/5dN/T9vV3fQSezGds1x/dHv6On33L235c/8nlLxzyct7Y8hUYWbsaK449DhPLl+P2yy/HtuuvQ47TmWLF0wpkGB5erHtVw4wMk5DxffxwR2jSl4bWwc2maOmLkoVy2LYnwFGPI2wMuqCssprPY6JcEU94Flr5ZQqtjwvyZnJTJht+rIJs9jLvwKkvuv47fb7xldG0y6941Oys+JoxJtvhLXbCye8sk+dzhM4RYNd5ve4l6L2eQnplpyzFV/UXKcRmxU98Hf2zuODojJ6UzDT5+TASKoZAz2ydjpV8OAGczVLU1bNJakC6YSFZfDmfl6IrX4OPIY2XRrEMF++kAJGc17idJJimx86atdejWD3p7Mu/d88e/pHry9O3IL+EL+v5r3zV5tzddy2vsvFobDlGDtgPq5//ApTjCLd+9/voPPQAvJha6Fg7PSpzLCo2CCxq1qojqoomJZPsfqS6IgzEG56j4sjBc+QcH5/LcZYosLHTwbY4lsEVe5VKGCZoZLpZs2qa7A2UpWp+RX2SdW7MZN2PB+qLL81jLhKPo6HPZv/ZSVCLaSV5XLaQq3cp2WPoFV1lN6P8Y4wpmOwo9AASsRA2Wwz2KkiXq7IWViCv370XPPUPde3U9ePi3Gq1MVOv0+1MOHgCufHhJ8/OrJ6vOaybpPKuKpxz8hYfz7+TipNaDe+TVE374uJNuo6LwByAqZyPVYc/6xPDY+s++Y5//eS2JfyRsIf2FCJgQf4pBG1XPOXzk5PFe776tfUrmo3RUSothkcwcvih2Pu45yPdvAm3fv8HcLZPCYDIllyakVTjk2qCUsOy+TdysVTRsBmG32fbLdQ7bdnGS9FO+9kQWGhHu77TEfvhlRxgUSxKBi9Fw8Uj8UwgDH0jwKZuqR1A3jwum1U/RgPS48V2BxDWOxaDpb0MfpHiZgeqxcxt1W/So16yPy8Ce+HLTeaf4fd5LLL/Ea8a48xjgF4Vf6X0rY3gZDHTIw8XwmbA3pGZrZKji0AqEZdPntNcvSEdsZKhFwtSWGUvAykbAj1NyEjRsAhb8fPIO5AJVMVSWRYN8bFPE7jaq4jD2DkMhgs/F4C662Arefvh4S0ja9e87rgjjvjFiycnFelvv/oiAhbkl+hl/Prk5PjlF1545zMKhZERDmEerGLsuUdi/+ccidn77sWdP7kCxQ4ZVkojFQAzWzRZoqEZmM1xi05wZ0NMI+iKdQF108rRUBldeZ4rxbgN3a54nQznPKwpcR5rrjfFaDFn3UtWM92q8phFxdgeqO2k43VxofTXgvwi//Yddg+PtbhkXjRbqJU8PAP8vYKqBu/s4G+hpjLjCJnBS1auvfjlH6TH5HcqW5fsXS15arJUVo2U8dEXmaumdKS2wTmuUjP3pHN5lkNH2MOgrYm56JomKnLzfK9aqYxltDzQ3Hy5VIafz6NrJlOJhJbDWyK5H6TjmbUZBzIWcIZF2OUTP62ML3vb5He/+6CVVC5RYHgKh2VB/ikEbVc85dtnnvmiH/zbv33r4EqlWiM4FIrY9+ijsebQQ3HfzTdh0003o6z102rkUqbB1XS3ild8LCPhGlGMZhhgvt1Gvd0SHlhsCwj0BHKk2Bp0sT5Uw0HWFgtYUSgutOLrk+4VdjVASlHRNA1lZr3ycLLOk6Ywu4MbJV/zSWT0PTmj4eEXLS69gu6iBie19unBGhrA5XQy/vVZwM/SMlmKR1QxWppqMnR5mZ6kU9n8qpdWy4/sPvT1EUpI7wyy06/Moig0mCwSpNuUWyh/Nd9qSi8Dn0++ndYH9P9nJs/nUEdf8HIyCJyUjocUJT+PUrksBVq6XQqRp0Geg2J4X3C3xiKsOFSmCepeDkPPOPCLXqXylx+85JKpXXGf2/d4+iNgQf7pj/FTeoeLP3TWJ2/8wn+8a12+UCTIp76Pg445BssP3B93X30tpu+/D4VYZXG9IRyaGmARVopzSaoLrgmacYL5ThtzzRY6YYCS6OHpDa/84Znpb+Df0xSjfh5rSyWUWQTM8N0CW1lfdj2XNcurG8Da4XeZCMggav2zcNW/BuQXLyByw2ZA3IB1D1Az1IpRuZi3X6DAF2773sKwqKnKvI8sLBqc+W9Pbx2yBVk+VgzC9ALSe3VDcRlVkuHjzU7HZPNmIpU5UC7q4hWvFhAO556mNXEUw895GCwUpehLtYzIJMXfJkGtrAzMWGNhEZazfmk73Ol05e98xSSKhe7hwk+FVeR6yoG020WDWvpqtbn2uOMuLtZq7z/5ggumn9LNa5+0pCJgQX5JXY6Fg/nie9933X2XXnrEBOAOE7h8H888+miMrlmFO6/8BVqbNyFHrpVAzEYo4X81OUCrWU56Eqkkm59S1On/ThBvtYSf5ZQhSiYJJpzqtLUbiAUtJXvrSiXRxIsePmPOZQA3S5FkTbx6GJXtNM1k24KB2Z+zXP5OroNkyDprN4VRkwmbLFzoFlMzMAqbRdy5Ad+siZk5ll/R5GePwwwQ1+BMkFSl7IUmqd45a4DvZf4sZuvnm3OQBXDRItnj+zO7INHEa899ibnrotVpY6bRENSn0oY8fJAqv3le/4SF8hy5+apk+uxILhdLKBSLQvWQ9pG2CT42DKUPQoq3cEDdPLP9dhhiDilaY+PNVUc8+29qy5b9k5VVLlGAeBKHZUH+SQRrVz70ore87dGNV/181UgUocYinOti/6OOQm35OO688ipgdlr502gulyoLJdTWI+cMwMfsbqW6RtkIc86o8YnP5zwBeZpWPdJui+pi3M9hXaksyhqR62Wz5kzW3VOtLCpm7ixGT0ZBk30/0aFn6I3Fr529eXdQy+gip5F4SkasQXSxQmeH19jJroIxNp7yqrStQN6cf2/R0hm/6ZTl+/F5poLJx3GBWCjR6l3MYmWQ4f4zCxZBPogjUdp0ugEK/sKQEUXZJDIonSsA7Q44NYwEHDtgywODsgh0Ox2xh6Z1BWWz3AUQ6JnR08SMVgjSKIcUU2GIxvDIhv2OOuY9K/de8+3XTU6qKeT2a7eMgAX5JXrZ/uOEEzduvfGGiZE4xiBtZNMU+z7nORgcW4Z7rr4G/jzFb1rB4SkwNABEfp2qCwF3Pcy5EQSiiycgiD0tZ4b6Ofmgb+q0xYCMSptVJTY+leT1zJDtxwqRAFzGK/3/+mbKqml28HrZWQFXH6QB3d6ap39vqJuFxiQtZVykjTdTqUw8CfKepsHUSy0sWdlGsF4zmuHhdRYfZdQ6AvIZ24XF9Jdk/EZvnzkuKm8I4fT5V9w8UPY1N29UNjLTNRFOfmxgQJqnSMeVBgak5tJptZBIsd2R6xzGEbra8kCpdCJZ1KmfZ0f0BmroHffeo17+sr+YWb36ikmruFmiSPHrD+v/+nP569/RPuIJReDzrzth49Ybrp8YcxwM6Hb3vQ87DANjy3DfNdci12yqTkrt997zbJEGRzXxSQCezU90muy0xRdF/GloTUve1s+Jbv7RZkMKcLSvXVVWQ0AMyPVAbxGN0aNxHiOTfzLZe/alCUzmS0DeLF6Pw93v7CbuFUOzL57xopFfZwG+928liTHFWnLw4mFj4N1k2NrbxtAvctz8GztRjSJJU0nmOslugtr2DAdvztEAvrEINtbQZhfCnZzo2uvzophhYZWAzrcU2kV7x7M3YqRUFs8b6vhL5QqKpRK67TZCzndlhu+yNAu5R6iyMXNlhd6TrmjSNsA0bY6Ha3c/66UvPeXkoaGrnMlJU2Y/+NMAACAASURBVE55QvewfdDSiIAF+aVxHX7lKL7wuhM2br7pxonxNMVgmqDretj7oINQHFuGh6+5Dn6nrTh4ncUrzFKEQlc+9LEUW1lQbZJrbTZEhSFWwp4nBbzIdTEVBNjYagr478URc8WiTBgy9IeRGGblhL2/aaD8tZ98A9ZZnfyiYqPahWgfl0w23Ct6LpJHZgu2j7egZP/Wa3iSBYMLpNqJ9MA+e3xmZmpm2Lh+Wk8WaZYjI68URRGvATuHNZjv0F/QU+dkLvdjLJKUxEpx1/QDaEvn2VZL7Ciol2e2zgWbPvMC8uJdlKJaKGKYlA2dKelNPzgo3jVtqcckehAMveydnkInjUJ02DDlOFKEnacFgufJ/RENj97bzrnP/uKtt1rbgyWKF493WBbkl+hFI8hvufGGiXEHGOSgjxRYd/DBKI6O4uHrb0C+q0HecZWOXbBKDZHmUJCOpmsalE12uyKbzKWKpvGpqOE4vyTBo60W5pIYVT8vWXyVw6HJ82Yz3SwXn5EMGuXJYj/5nYU0S5c8VsgFNLN0RgYUherIZNG9TFw4bUPSLLyyUc2YG9xQITu8t47XDhn9DouJ0sIbikUtbloameHle8diFjOCvF4kDPDLgmzUNVm6yUhQdYHVUGC9Bc8sAnpGbFu6lZtCtwhlYzxtmAiI0iZGJedLF2xR5JRAdWgIrL+0G00kHB6eJgDVVX5ODZKJE6FyKKlkoZ4LBscFypyBKMZWAKPPfOYtpWWjR01econl55coZjzWYVmQX6IX7KLXnbBx6sbrJ5alQNV1pB1974MPQa42hI033ACf7erUZIt+TzXPEH9igry2MVBUTYQ6i6qdrkjrmAEyw4uRylDnR8nTuw7GSyUZBuLrhh022xhIy2bxJlxZ8JKO2yfwJZ7r5nUXNTUZ/l2GgS/OqDOzUk0htiet1F2+siZljtn8nC20qhpuZkHQdJehpMQoTIO8aurSSppFHb2qvq2VMkb7zuK4NDIlYvJmhpr3dihcPDOSyR26aM3rZ0zmTAHdPE46aymLJW/eaqLZbssEKQI9KZouOXaCfMrRjQ6GyxVR4fB8hqpVFItFtJtNRO22zIElyJNWkuI2uyTE2yZBV0s2WYQ39w+dSGfzeTzrZa/4+vZVK187aWmbJ3C3L52HWJBfOtdihyP55xNP2li/9pqJ0SjGmO8LIO976KEoDQ5i4803I2WDC2V2MkSChddEsnha1bZYpBMjskg6XMnHcuIQt/YFGRXnSda2qdPBVLcjeviVpTIGtaVtFtyzBcwdlCmGxtCFRS4KIuUzHLqREOodgSwDJpPtFYl3VJvwNQwoGg6ci5ZMUlrUXCXDybPNV/o1mUH3KJoM1WLoGcZISRkh/LT0CJleMgF5WgGbqU2QBZA7hbx+fR6PUc4I0BPUed5G+84BHrrxqPdYTb1kdxPyeA54kXNLxQ5aWVMoAziRX5rhLZnFi39vd7uYazVF+VT086K2oYRSuHW9kFTzBdSKymu+Ui6hWB1C0G4jarcAauV17ET777nyWnQqlbmy/DeHjAch2myS6nYxFceY9nLdV51y8kv//G//9sol+rGxh7WTCFiQX6K3xT+94aSNjeuumVgWJ6g5yjlw9TOeiVqthg233gqHniTUw8cqcyTAmvb4OrfbBPg4kmIrlRX84uCPQo4WBp5YHDzSaMhgkJECC66V3jBuyZIzTVa9zFU3MhnqhcVG0dJrjxw5BgA+B1doGoKPEUA2BmfUdRP09HtkqRBTLM0OB8nuHFS3qcqi2Vlq6Bv1rgsLRO85WU16RuWiCp/ae4bZsVYJiT7dPFln8sZnkj5A/Fso9hFKQunRGI6WEhnNjQAv6680htPZt1H0ENC5wHKti7iQEORlGIgCebMALS4aZ7uEeXikZObbLSWH9TyU82oeLC0LZECInuI1Wi6hrHdulWVjcMIQYUtRNqRohPd3CfLKfdT42dCWOPQ8zLOZLokx02ii7rnYniTIr1i59bO33LR8iX5s7GFZkN997oF/OenPN85rkKcLZRMOVu+9N4ZXLMeGm2+BqzN5ZnDG/VAyedrIcswbQZ58fKOJIOiqoSCUTeYIMo6oah4iVYMUE6UyVpTLalfwGF2oWV18FtQUW7TQdWs6Wk0xkn/jf0ahsphXz1IsSumtwFr1ey40T/H3bNQSAkV82dUzJW+XBUU9XmXL6pli1qarpfK+2l6Ar5PdMcguRD1ZLRzUt2uA5nHwP6Gx9O/U+yo5JL8zY1cHpXYAkvXr7F74b9PPIDbCaifAxYJfPh0mxW7YzAFwEWcURgTsbKHbqHDaQRfznY7UDEq+L4seh3gTqNkFy3NcVq7IrFi+wPD4uNRjunNziDpt5Xekd1bsehZrC9cVGWZMgzqxnI7R5q6Q91GcYM518HC9gVe/5S3feNsF5//J7vNp2rOP1GbyS/T6f/7kt2/cctXPJ8a6XQy5Kisc23sfLF++HA/ffDO8oNujPwzAMUMOUw5rVv7x1MbPNxsiveO2vZD3xXCMDTCb2m1s6nbES57a+OG84m8XgFIBobE1yHLwxo6A4EjAYiVOGmmiSICSgCEwy0WHhlmUayYJBlxX6gKSxRsQzxRTDchngb63i9CNRb0FJdONK0NP9MqjFDSZ+an6xeRsdDZOYGSTEsFU4bNeJNJUAJdHT+6bQE/g5uMJmtyNRIwfJ2kZe2YuAoZO0ll+PmIfqYNuLtejcXbQ/PcazNRqIU6isuPh4qAWCDUAHAi1F062tMzHU0Y512nLAsBr6rtqOIzK5GlzkKJKKWUhLzsGupiWKaWs1xE1m72dmrwnFyzuMMRKgduMUM0gYN2G9J8eGTkTdDFFemhkNPiXm29U2wf7teQjYEF+iV6ir7z39I0PXvY94eRHHKADYGLtOixbOYFHbrpZZfJ6FJ82PRR7AvrVzOkh3a1OB/PNlsrsPBeFnI+SnxMwfrBRx0ySYNj3saZcFi8bA/C9jHYRPWM6Pw2dQCCcDQKM7bc/9jn8WVh5yMEYWrsXXL8gmbWhdepbtmLL7bfj1iuuwPz6R+GXShig1tsUX7VChsXgrK8NwUxMwRxXDLRIQfGYCapi5eA6qNFUy/dR0ANTlOSzx8r3qrHSEax5fL4PwbDOXgLtO8PX9GkF4HmokuIgfWIKrKRCaORFflp2O6R1lJKJz/PgICJ1prn8XKJ83juuI0XQnhWCpygayf75fKRy3Gy24nN9B+JHxMWQNAv/zhqL2pioj6qhrDg0hAV1FlxpTkapJF+XnDq5eerfqbwZLpVlgSoPDGCwVkO32US3Udd6/QV7Y9kNCj/vKfqIg795znEiPRQddty229jqutJ38bK3vvVDbzrnnL9boh8fe1iZCFiQX6K3w1ff+a6v3PO97xw/7uf9IZ3RrdhnHywbH8dDt94qE6E4i5VToWQ+KLNM15GMmrI38Y4Pumg0mvLhF5D3mcn7mA8D3Nuoo5kCE4UC1lQqC52YOss0tArBjdt4vkZex4qv3SGAHPEcvOjEE3HgC45DcagGJ89HaD6fWaFeOBBHcpxJo46pX96Jr372Qmy6/jpU6vMoAzLogrQEm3MMsBpbXpEwMrOuDuGY/+/dOOK1r1F+6xroH/zpFfj+xz6OQoPDNUxWrmE+Y/VraA6zuwgHB3HsO96OZ//J8eq4edjdDm7/6tdw45f/G62prdprX+1o5gEc9ba34bA3vB7FalUGnbPYzeanHQzTjDLI1CAYB2PNIPUL3TQlhVVN85jXiBNsve12XH7OuQgffUTinW2cMg6gshzTWZSmYt2OUDUyDYo7FE3XEJRZgxmVBdxBqVRGdXwc7UYD0fy8mJSp11YLooq7KmbTDoETpehlQ98jjo3krrDtONgWRdjSqOOgl79i/gNfvWRoiX587GFZkF/698B/vuvd/73x+9/9k+Vezq8gReB6WHvggRgaHcX9N92kmqHIoUZqKpQMkXAc1eXKId1U17Q7aHfa8ndu5wny7ILc3g1wDwdFOw7WlopYwQET/NBnZYiSiSveVgqlVJg4DmaDLqKVq/DSk0/Gka/5Y5SWL+ekDBXQjHqGC88OUkj+PY4Byve6HTzw05/hknPOQePeezGmHReFf9bKF763MgRTUsaoVsPz/+qvcNQb36iAlccVBLj7ssvwrTPPwuAcezRlTMfCjsS4chptvwZ9UiPBYBUvPP29eO6JJwFUFfGr1cTVX/gibr7oIkRTU/BTtbCRIpr2PBzzznfiyDe/CaXRUfV4HocANI9Hn68+l19xyjS33GIHzeytSAC96UZ8/8yPIH7oQaGOeoomQ2vpugPBWIZ+tNtCz+RpLUxpbKycKVkwZSzGKmVUSDn5PoZWrkTYDRHOTAMhy80Ll4j2w2Zh93JKDsqZA4EGeTG4i0LMOy62ddpU2gSHvusvSlZOufSxxGbyS/QaffXU075y/6XfOn6Fn/crDtCGg/0OOQTVkWHcfc21KGToGvKp/HBT9tZgBs/WdOrjWy3E3UCKrQR6gjy/KJ18qNWUjsk1nN8qIK67TTP+8CLn61EmDmbSFEOHHopXnX46DnzB8+GWyrKLIIcr3/W4QRkcrePaawLKxpnAGAbobNqECz9wJho//xnKOR9J0NVSSUpBFZDL8kFAG6rh2Pe/H8e+5c0KVHls3S7uvuwHuPTMszBAkO+BohrPp5664y1OFQmLiny9F77nVDz3DScA9OrhV7uJqy/6Im676AuIt2yRzJiqGtIy21wHx7z9HXjuW96M0siIerxk6PIuT+4uMoXqxc8KQ2y5+SZcdtZHgAcfAK+WMOYZ33s5b10EFsqm05YF3ifIk+KR4d2am09SjJTLGMr7ch1rq1Zzcgi626aQhPSYV30AvQoGrz13hqRtcjmZIxvSBykFpkn9JbHsaBppiodmZqI3fOhDb3z9mWd++cmdvH30ro7Ak7w7d/Xh7bnv9833vHfjfd/5zsS444CZfMf18MznPAeFchn3XHcd8p2O+rBrT3dmbx2kmAvVAAjy7mx/d/R4ONI1Sh3i4MFmA1vDACP5PNaVKyhp1YrQAUpeo3ljrUVng4yXg7P//njl6e/FYS99GRzaH/ArjnQ66CButxBOz2D9XXeh2WhIAXblmrWorFuLHCmhjL+LLAhJjGT7dlz49nfikWuvwWihAC8IBFzJmfMxOQE4F92hITzPgLwGWIL8PZddhu986EyUJJPXtgIZTt7ozeUpWvrIgmq7VsPvnPZuHPWGNyyAfKeNqy/6Am75/OcRb9kqWTx3L8z8p/N5HH3yyXgOM3kD8nLuriywouIxWT1pqkWLyw53sqHEtHRRYsHfEeRvuVlA3n3wAVHp8HoJlaIps+ySQmUV6Zoujcek3uKLXl68i9jYlMQYKpUx4vtSzB2YmECuWERragpgU5SsH5kiuKb9eC/5tJqm9p5NUmEgO8RpThhjYT+OsT1Jcfjvv3Lbey/6/Nie+yndPc7cgvwSvU4XvfaEjdtuumFilMVAXqVSCYcee6xklXf/4n+R73IQhAJ54ZnZwOIAcwF5VE6BCgXkWXRjAxSLrkzaCP731evyYV2eL2DtwIBkjNnhIAZITMMRv7Pg9rLTT8eL3vJm5KpVwFMKGoJTQq/ze+7BTz9/EdbfdhvWP/oo2vV54c1HJ1ZicMUEjv6DV+LwV78KA8tG4ZQrirqhCoeL06OP4F/f9W7M3XoLhkVyCcRclGQGrWpcai0GeR5zp4N7fkCQP6sH8mYknxSHDRdubIb1tQ7YIVobwgtPfTeOOuEEgDsSfhmQ/4//QEy6RjdBka6ay/s48m0n4zlveuMCXUOVy8aNuOxfL8TU5s1SsEwRIEwi5DzuDlQx20zPksEdLovGQJrL46Ajj8Sxr3+tWmS4KOhM/gcfnoT74IPI8/VoW5HJ/E3RW6SiHPwRBMKXU+0zwJ2aWAfrod3aY34070scy2Nj0hTVmJpC2mzK0SmZqV6TdLFc+i1I8bCYrEG+HcXYRikvKTvxtklRrww0/+uhB+i6sbBSLNHP0558WBbkl+jV//TLf3+j89ADEyNRLMNB/NoIjvjdF2Fudg53X3mlOFNKJq/1zsLDOsB8EAonz0YZepyw5Z2KGlI1BAZm+vc16qLEWVUsiSkZATcLJKbYZ+wKqK7Y91Wvwkve9z4sf+YzVcS0Njxpt3EXKZNPfxqRTKtSr2V08UqGCcy7wPAhh+P1Z52J5YcfCrcyoOgd4bVjTF1/Ay58xzsxNDcryhD+zZdGIw1mQ7UdM/keyP9AZ/KzSgpIhUvGX8cofMQKmMfM2oXrolOr4YWnvRvPJcj36JqWZPK3XvQF4eS5jFEfT9Br+Dk855S344g3/bkGeVqDxqg/cD++dup7gEceQY7GblqeKV26eviHGQDiCMi7Qn/MDVax7o/+CK9876lqkSGXH8fYesvN+J8P/w2cB+6X9zZNZQLuxtQt4/NPOacUX6FGA3KR485CMnka0tGVsliUe6gyVMPA8uVobNuGpF5Xqh5hnMwAcTWshGQbGXsOD+fCRbkmX4vZe52ySnohsfBbLLV+/61vWf26yUk7QWqJ4kh257eED3HPPLQPHnLIxjXtzsQI28wBDK5ajWe9+EXY+vAjeOiaawRMxd9EyygjSgyZcVJZE4XywaSyhh96cvLM5NkMtS0Mcef8rNgJry6VMUqAYTFUU8zG6EwakrTZWTg2jpe877048vWvh8tFQT+YzoYP/Pin+N7HP476vfegJAxvqgZliLSQXbbMCD0BjkYYorT//jjhvL/H+HOOVE1cuvEnDQNcetZHsP5LX0I9CoV6cDhcmvpvTkAaquGoLF2zCOQr8/MLfjLmlslkwL0JVpyJyqagWg0veO97cARBXlRBC5z8HV/8T6Rbt8pOgkAvmb/v47nvfAcOO+lEFEdGe3RM8957cel734fwgQeQD0PZUdHdk7sj6s5NU5g5JLERoAoql8fyV78KL/nQB4CCob5iKbz+z1kfgf/QQ0oqqq0OTL+AeR2TnXGUI+f2Eqd7IK9th0l58f0Hi0Xk0wSDlQHU1qxBfWYG0fS0MiojyNO6gWif+TINdlxYunSoTIEZqm0oO+U4wjDEjJ8PXnjSiWecct55n9ozP6W7x1nbTH4JXqeLJyfzt3zpyw+viaIVNX4QvRzGDz0UBx99FB6845dYf+21KGqduPlwcnJQw/Wkk5XyOYJ8u80MjxmZJ9k8PVk2Bl3c3Wig5jpYW66gViyJo6Gs+MYjPcMnN3M5jB51NF763tOw7/OetyCLpGb84Ufw3x/4AOavuQYlbuuZxRPktW+NtPFrLjlR8g00cjksf/4LcOInPo7K+HKkuiWfGXbr/vtx3stfITWIXBhqWadW1wwN4ei/1IVXfc0UXaMy+XJ9XnXBGhdLrfQxu5IeaBEAPQ/BrwF5EOTjWMkS6dhpQP7PTkJROHn10SHIf++09yB46CFQH89OUnL45PKNF012HqzscBwHnXwey7k7OvMDQD4D8jffhP8588MC8lxgBOQ1b94rImcWr24QSvGVEM1COhdy8vK8FuxjIIoPFIqi1BkYGMDImjVozM6iOz0tlgoSr8Ugb1RS+v1pW82dwXQUq4HfNCyLQmb2yaEve9nVZ3z5y8ctwY+RPSQdAQvyS/BW+MY55xx1+0UXfW9lEI4WoxCFgUGsPOoo7POMZ+DBq6/GpjtuRyGTefGjzHFuDSi7Ahbc2AgVdFURk97xbIzhxX603cb9rSZGvBzWsUEmX5BB0WZbl80Y+bptP4/DXvuneP4pp2Bon31UV6Tmj6/4t8/hxn+7ENHmzSiSO5YEXnmSE8gIUgReziJlbYAFQXbAcrzcGz71aRxy/B/BZRars/mk1cSPP/4J/PyLF2EZtfNBKPQB/4uGa3jue9+n1DU7Bfm6YsDNXFXjZaMXLOMfw8VEMvnhYbzgPafh2Ttk8i2RUN7xhS9KJk8Q5EDs2PXQyuVw5DvegcP+/CQUh0cymfw9+M57TkdINQz7ARxXdjIEeQJ0FuB5eKahrFsoKJBfnMmTrvnQWT2QN5O3srdpptVLFDAio0QqIM8FnX5G1LkT5EnpVfJ5FPn3ygCWrVuH5ty8KGzETygzhzb7Htw9cQcmFgy8pgR5FvW5I6MNcRRha7eL1UcdPfexy75fW4IfI3tIFuSX7j3wH2d84G82XvqtvxxrtysVGlCNjWPFEc/C3vvtj3t++hNM3XUX8rQXVkp2AY4AKeqJ+gBS39xsNRGGkXjH84Nf0R2RDzQa2NjtSKfr2oFB0VaLmmbRrFHDa9OoqnrAgTj4D/4Aez//WFT3WoVStYp4Zgbf+buz8eAPfwgvClXWq7X1JrKqCEp1iuKJjfGY4+UwvWo1zvj6xSjWhnucOAdX3Pf9y/Dvp56KddRnc1A5i8ZJiu7IMI467T04+q1v2SnIV+r1hVmsRm/f87JZEAqKoRpVKMuW4bjTTsVhr33tAl3T7Qgnf8dFX4A7pUCQvHXqeqjnyMmfgsPf9EYUh4d7x9C48y588y//EnjoIRTEwVF52XDMHv+9GOQZEfamtoolrHjVq/GSM/96USZ/M37ITP5hRddwAewVkRfdsszsCeZ1es3EkTS60Uqa1zKm/FGblbF7VmymyyWs2GdfNGfn0JnaAlfmwirlzoLmVP2TC3JvpCE7XlnviWLU2YNBfp7dx1GM0pq1c3/yh69a9mI7HnDJAorN5JfgpfnMyW//RfuKnxw1EoZeKZ/H4IqV2O/YYzA4NobbvvM9tDauh88OUp2lMoMVkI8TsSQmh8pMnvI3gjy38GzX5xeLrpu6XYwS5CsDMrDbSCb5d2MrYFrppQWfTVaUM46M4hnHHIN9jjka8fw8bv3GNzBz//1SMCQHTVDved1Iyz85eUVbyKSJOEbBVTz1Fgd482f/FWte9DuAkWOmKebvvgufe/s7UXrwQWWdzG5NqmtqNRz9ngzIM0ulhFLTNZVGQ1kg6E5TqkNEPplR1piuV9IpsYD8uzXI62YoDfK/1CBvBobw/Os5H0e+/RQc/sY//1WQP/10BfLMeIVHd6WLV7LwjETR7JZ4JVrFIiZe/Wq85IN/vQMnL4XXsybhP3i/7IS4wIiCadHryGvpIitBnv5EMimKWnk+XlM2PB7xnfdc5Pme++6H9twcmlu2LHjeZ+We+pg5C5hLo9kB0e+I99Y8FT20OAgCMTBrFkuNPzj13Ue+7owz7l6CHyV7SE++i8PGbFdE4JN/+Ed35375y/2HwsBhO/rwunXY/9jnIc7lcPe3LkUwvV0sblPxQlEGV9yaz9GPhXx8GKJJHX2S9PzjKaMkL37v/BymohCj+byAvIDR4uHS+iQXhmloJ0TXEz+TmSgUDfkQven1TcTdgiwS4r6o3OAJQqRp1EhCxW+L2oaP8Twc9M534eXvOw2OFH9VEw7P7fNvPRnRDTeI4oQlYYoRqYY5KgvyuvB6r+HktSSwN+Ak43dvwFWxOam8dzw6imN3AvLXXfQFEOTTqSk5XmbTMhKPIP+OU3DYG9+IYm2BnWjcdRe+dbrK5PM6c+aiwMVT+0/uoFwyBWkD8r/3wb9GagqvCdU1t+JHH56Ed/994ktvYrkTjFcgz2uuQZ51F4I8U3+TyTOb57FwR+gXC1ix737o1htobNrY88HJNoxJh3NPvUOVlOrkZQ8G7TLqaaLkuTS/SxJsDMPuH73znRe86ZxzPrArPhv2PZ58BGwm/+Rj9rQ+I01T59znP/+hypata4bjCJWBKmr77YsDjn0eZqansf6731WzOsXYSl0+fijJA89y685MPuii2Q0kAyzlPPEcp3SPHiQPzM1hLo4wWihi7eCggNjibHNnJ7hgTkabA1XgNEVOQjcHb9ANMikWEVcqSGXYhu6o5OMFYbUum1LDnI/ascfhbRecB9c3rjhAWJ/Hl05+O5q/+IUsYsoEDMBwDUecehqOWUTX3H/ZD/DdD30IpVZLFhyzWBjgkoWKBWBSGFqpQhOuaHQURxm6hvpyHmI3wO3/+Z+44/P/gTYLr/+Pve8As6sq135P7+dMr5mUSW+QhBC6cBEVwfKLl6pyARWkBEUEUa84imD91R/vFdsFBRRFb5EaakB6SwJC+kwyaTOT6XN6/5/3W2uds2cS70Ug3ImcwzNMZubsffZee+93fev93u/9mM/QCpeY24Nln/4UFjOSt4A8E6/3f/ZzyHV3C8irSJ50jTp2M05iuKAdLzkRZX0+NHzwgzjxmqsngPzLePjar8NJkC/ZHSstu+lUZSzYKMWU+ohMRrh5Xmd6+fN60luetsHk0nksAZcTLo8XTbNmIZ1IILp7t5iUmXuoNF5GTmmJAJmYlQbflFBqT6QR9g0uFLA7nS7+w+mnd332lltmHdAHo7LzNzwCFZB/w0N3YDa888Yb67fcdNPaSCLZWu10IBipRtPCBZi5fDk6N25A/+OPS0LSRMUSmdJ9kIVQjLSYeGWFYjotAMOlOh9+qlxShSK2jY5IxWKt14vp4bA86P9tj1ZrIZEOJ42sz5iISXTOKDyfR+txxyNwyCLYWfBkgIJFNZZEMUGKP9e1tuLo0z8KcvSmQjQXi+G+r3wVO/7rP1RTC65UCIq1tVi2cuU+idfOVatwL9U1yaTisI0SRevizWqEDpN5sSCmhNGOTE2NBeT1eiSbwZrbfoONt9yCjAZ5qTqlKsjtwVKC/Cf2BfkHrvg8ctu3w8UKUa09F05eTMxUzYDV5oEgn/F6UU+Q/9LV4zj5va+8jEe+RpDXdA1Nw0o5k7JdMs+EnD8ndwF5dv6SxCtBPi9cPUGekTxXcQEnI3kfmmfORIZ9fXftFPqMiitD/Zg72uRnDDgYkI/TqCxfQDSTxijrMKjrz+Uw/7h3DXzjvnsrla8HBhLe9F4rIP+mh/Ct3cGd3/zmmRt+8YufNBeKNVRFBGrrMH3poOn/BgAAIABJREFUoWhbuAgbn3sOwy+9KFWI1uYbBNgci1SyORXJk64hyKMoiVUBeYdDIvnOkRGJ+BssID8u6Wr4WVMtqq0ISt2iLNptsQLW1ZJS8JRO4ZRrv4bFHzsbbmrJrRyDkf0psl9p842pF6kaY1KWSuHp73wPL/7y53A7aPmrio4ydXU4bD8gv3XV/TIpBNhAw0Ty2h9dLx5UExJG8rpIipF8tqYGh68kJ/+PgHj6sOI0g7W/uQMbbr4ZWXLWjMiFF7cj6nJhyf5AfvNmPHTlF5BhhSojeQ2+jJ6ldaE2TVNFWfxSuYIMI/lTT8UJE0H+5XV4pOM6OLs6ZfUhCh3t1SM+NtIwRZWYSmUwk6Ia5F3k5HWOhRJKUdhouoYrOpfPj5ZZs5CNxTDyV0DeFMUpCk/reGh1TX18niDPauqMaOYZyfdnMph7zHED1626rwLyby0UvGV7q4D8WzaUb82Obr3yqt91//HO/9OWL3joM0It+ewjV6ChtRWvPboa8S2bSyZSpEj06loAbJSuhPQtySmQJxj4CJTSwNshjZ63jIxgIJdFi9eH6ZEIHEzgympgfDFMKfJUYV6JbuEHSiSvTc0IRMIBo4ihVBLv/8o/Y+m558JDLbl1wrA6NVqHyjoRkGNOpfHkt7+Dl375c7jcbFLtkHL/TF0tll82MZJPYsv992PVP1+LUCqlisN0p6ySLl6vJpTmXAGjtLqrrsbhKy9ViVexfFAg/+rv78T6m29Gek+PjJ9IIe12jLncWPKpC/aN5DdsxINXfgHZbpV4zUrPWJuyTzZ9X8356vHgsSR9PjSdciredc1V+yReCfKurk41aWmQVwobtSMBeS3RlErndFp08ZzI6SsvdJCma/h7cvIeWk0HgmibNw8JruZ27BCzMkPXWKN5WR0aOk4nYjNczXClyACCLQE1yA8KyB87cN2q+ysg/9ZAwFu+lwrIv+VD+uZ2eOOZ52xJv/DsrAZawbrdqGlqwbzjjoEvGMRrjzyK1I4dJWdGAqt68pUme5Saaa2uEZBnazg2wIBNHn5GY1tHhqTqtZkgH46oqkoN8ip604yvxRddqjYtfoVCe5guSzpcphqDk8wpX/4KFp9zNlw1lBlqTlpX1CqEYiJPS/YIgsa0TPPX+XQaf77hW2IS5nRT22+TrlLJ6mqs2G8kvwqrrv0awomEKvu3gLzQSBrkDWBKk2xSS9XVWC6R/OlsSluK5F/93e+x8ZZfId3TIysANvKg9n2UkfwnP6lAvrqceI0T5K/5ErKdW6VAjSonvp8gz8lBXgadTd9bqmsYyZ9yinDy1opXqmseNSBfivzZ6Ulx8irLoZZP1L+IMV06rbp/sXmKRPIFZEnV6GjeY1f+Rf5QGG2LFiI2OIjhbdt0B6pSV1t94yr+n8lx8+KkyMQrTcrGCPJ5BfJjnNgzWQH5b9xfieTf3JN/4LaugPyBG9s3tOeOo47uDPbsaW/gk+Z0oa6tDQuOPkra/216+FEUBwd0AYvprap01IxSyZEy2mKpO71r+PiSkydUsiAqXSDID5ci+Rka5FmsJOBnokRLRaU5CdIm5G+5YlB1rTqhaegXWc7nMP+DH0TtEUcAoZCaFqTBh2r2TSWQ6sGqSAxvOIRDj3+X4u/1pML+ok9+69t49dZbSxOAg01Kampw1MqVWHHeP5XGlRWvnQ8+iAeu/RpCsZisLiihFOmkKdoyRVFmKzkWO5Karlnyj4auoQ41g/W//S1e+9WvkSUnrzXtPPZhpwL5QyZIKOObNuHeq68Bujrhoy+OdLeyiWcMj0dSzbqZiQF8Tr4JFkOdeqpw8sVSxWsOe9euw6Pf+CY8XZ0qYhcpaLlVOa+1oWsUZVNEIp0WaoYTOekaaSBTYNWrKooiyFP9FKyrx9QFCzDW14dh7j+vtPDjF1ZquVDm5ZULKDuTUbnFQIK9CobzeYwUClIQdfh73rf7K//xxylv6IavbHTAR6AC8gd8iF//BxALvjhz1tbGfK69Vjferp86FfOOOgKD0Rh2rH4MzlRKvFzk0ZQnXgEvuWAmxRhlJbIZcSck4PHBZ1TJpTwbQGwZGRYJJemameGI8L3k6g14MNFpmoUYjTl5X2k8Im3u7KJ5Z3TNVYC5gaQ/q1216aNVGP1epG+ogLuWYOoG19wu67CjZuEifOHXt4j+3lgh5pJJPPrVr6Hr3/+oDMWkP2weqepqHPPZz2HJuZ8YD/IPPIAH/vmrCLNTljE80ysG4cCl6YiakMSWmVp22BCtq8MRKy/Dso9+VHPyBPk0Ntz+GwH5zOCgNigrSKu+QR3JT9TJU11z71VfhK1zK/w8L714EaMwYyimNe2mwIyrirjHI5z8uMQrq0jXrsGj190A77YuSbjKasCSUDaJZNMghfcCrzV7snLVRlqO0b0yKaPKJq/66rJVYmsrps6bh6FduzC4bZvUWlhzO1Yppal3EEkqrZlZK5DJYIT3SzaLoUIBw2xyksnkP/DxTzx48U0/OeX13+mVd76dI1AB+bdztP+Hz3r4hhtq77rxxy9N87inCcjbbGiYPh3zjz0aO7t3oo8+8tIUQiXFTIQoIG8D4jl2haKXfFaW8KzuJMjzIXc6nOIsSJDvzaTR7CHIh5UBF33dNQiWujuJxl1FeWlSA2630mVToscGJOkUfFnVuNvIBqnC4CShMNUk7RTIWsGePH6CPWtPOQWn/+D7qvmIBhMmBf/j4ksx9NhqmSRkcuEqoaYaR+8H5LeuWoWHGMmnUiWXSeXHQlpI0Rvy4kpEgzxBO0oJ5crLsHQcyGew4fbbRSefGRiQaleqcqhVF5C/4IJ9I/ktW/DwVVcj29kJr5ay8sxLIK9XKKr2V0Ez114Jjxf1p5KuISevm5YQ5NetxaPfuB6ebV1SGVvQxVBG5mpV6fC0hK7JZhWYM7lKMzjdApB+MwR7L+sp5F6agdY5s9HXtQ2D3VQDlTl5s8Iyt6jQNZpe4ra0M6DDKSkagv1YUdkcjMCWPOPylRee09Fx+yR6lCqHYhmBCshPotvhD9ddd8LzN910R5PD0VRjd4iyo3bqNMw79ihs39KJwb+8Ai+jM0byJQMTBaIE+Ri9Rbic1gVRnAxIGxDkKa1jUU/n6Ah2pZJo9HjRHgrLUp5SO3LqBgwNh0yAZcWle+pU1M6fD28kAnvAD4fbjZH1GzC6dg2y0ZhEm6ZCVigO7UDJiYP8vUgJ7QRZ+tgUZWJhA+3jr7wSh1/4KdhoUqZBPjPQj99efCmSzz0nTUcM0MZq63DU5ZfvN5J/uOPrCLJBSslYS6wVS1fWRKimuIlnGq2pwfLLLsV4ukZF8htuvQ0ZFkNJX1sFtENOJw45/3zFyUu+Qb0YyRPkc13bxOmRoMvx4DlyvAXczXf9b44LDcrqT/0ATrz6SkDLTSGR/Fo8ep0BeYzj9cenxtXnG5Dnd0byvGYFMUpj45CigDz7EdhdLrTMmYvGGdOxZ+MmDHV3y+Qp11hLNK2RfJ7tA/UYMt8jncZy7AxVxFgqhSgprGwWjvqGsfddesmsMy6/vH8SPUqVQ6mA/OS8B+78ase1635985U1hUK41uGExwZEGpsx96gV6O7chpGNG+Blsk03jFC0iqpItII8G23T2oCFMHyIKaOUCM9mw/boGLoTcdS7PZgRCkuxFKNAuieO7/2gStqzPi8WnXEmDj/7bAQb6uHw+yTC3vTQI3jqxz/GcOdWZWdMrxNNH5nm1kwUihLHGJax+ZH+eczvx8W/vgXVhx6qnC01yEc3bcSvLr4Mvm1dKLJzkuw7j1hN7f5B/qEH8cjXr0NQ/NEt1ZomgrZ8VyBfkGQs93fYZZfi0P3QNZtuu12BfLEIGh7Q0GzEbseCC6iu+bh2oVQJ1fhWgvwXkdcSSq6qeM5chVHDbtoXljTn2hqaIF9HuuaqKwF66/NloWsYyTPpKxPkxNJ0ncjlcPPa0auIk7SXdtLaCI7X3kTybIni8vvRtnAhqpubsWv9eox2d8tKQSpaLR4/5skQryFd0MVziuukPr1rpNoVwFA6g6nLl4/e8MjDFYOyyQkp+947k/g43xGH9u9fvfbOF2+/7UN1uZyHLpF+AnQkgpnLlmL39m7Ed3TDTSWN4WgNyUtenk0cyMUXilKdyOSr9P4ktUKdPPXZdjt2J+LYFo0i7HIJyAfdbmkITW63vKxT1Zl8pf1+HP2Zz+CICy6Ak8Zc2oN8tLMT93/7O9j51JNwpdNw5wtShm9YeuVQX5ZfMrLlV9bpRLxYwJR3n4SP/N/vwRkKq/cxmizk0XXv/fj3a65BXSqlZJoETBbh1DLxum8k3/XQQ3i44xsIxqLKQqHAtLCSeAptowuRxMedk42OtGPU3V9yMQ497SOAqbhNq0h+0+23I0uDMgAeLaFkR6R555+P+VaDMoL8ls14+KprpPE2C6d4HQTkOTlIMZemjvQ5mtVGyuNBzftPwYlXfb4M8vlyJE/vHqr3yeubJ1XyCzq/Ya4VFTSka6TwjY3apayARVDKHpi0CxuS+6uq0L5kCQLVVdi+7hXEd++U35cqXSf4JhiDMlODwVUiE61s5k0TPCb5hzKZ4rJTTt38xTt+O+8d8YAepCdZoWsm0YW786vX3rnmjt9+qCaV8rAvZ8DuEK146+zZiI9FEd+zC07dos2YVpkLSHhltMXSc7b/S2SzMhm4ye2TPiBdYrNjIJXC1rFRKX+fEQqh2uOVqJ/L+zK1oJuRsCuQy425H/gAjrnsUtTMnVsarWIygSdv/hVeuvVW2Pv6RCNu/Nz5JiF/tERSeoZqkB/lyqG+AWd++1toPfZY2MRrRa0i8vE4Hrj+W1h/xx2opd7bRMKM5OvqcNRlK7F0YuKV6pqvdSCUSKhGHVo9IwlKi05fQF7vr+B0IlZTg8MuuhCHnnZa2SAtmcDG396Bzbf/BmmpeIUkm7nSiDnsmHfeeVgwUV2zYSMevuZLyFMnT3WNdsA0AC2FWHqiMXJOTh5U19QS5K/5AuDV7QdZQbpuHVZ/45sI0IVSK3XKRWVK3qqYOvV/gjyL35ggFY28gLyyGc7kKb1UFbfhpmbMOWypeNt0vvQSUr19un9uGQIU768tFLQ7pVRT00M+k8UwrTNYTa1BfiCXz/3D6af/9PJf/HzlJHqMKocyYQQqID+Jbonbv/rVr6+97bbP1WezYVoB+wWgbahrahawp6kUcvmSu6Ey49KSNxbYUFljAXlWO7KYh1E83SjpDx7NZrB5eFgixKmBAJqCIeS0B73pF1sKHdkGjr1B58zF8Z+/AvPe+x7YJOqlkLqIgc2bsfqmn2L3Iw/DS6tf8WdR0Sb3RW5aoEj/nLXbMFxVjSM/8Qm865Pnqyjeoscf2bgRv7rwIrh69iCge8hye3L8saoIjlx5+T4gz0j+oa91IJJgKtfkWhUXrkpMVWmogC3YrUophGLV1Vj2mYtw6D9+tNz+LxbDxt/9Dpt/e4eK5Jk/YCMUlwuDLjcW/dO5iq6hd40+bkooH776GgF5SiiZpOZLGoDre8tkB/izScAmhJM/FSd+8SoUTftBieTXYfV11yOwQ3eGMs0MyxlXvVfVC5f6eFoaSP6Aen9emnxOirJMJO9wucTkbs7SJchn0tj+/AvI9g/IeJjEtLpuSo9vVj/iAsp7gJ5ImSxGbKo7VKyQFwuNEZsj+aFPfOzYC370ozWT6DGqHEoF5CfvPfDrr3xlxVM/+/l/TXU5m6tcbkQk+rYhEAwiXF2L7MgQMgk2iNBcr6UYivEd7WCpsElohQ1BnrSBm8lTJkfZxq5QwMahQZFNtgQCmBKOoEi5HbtDSTUoH/by1MHVQMzjxYp/+iccc+Gn4G9qLhf35HPY8fwLePqX/4aep5+GR2vzVRWs6hDFlxTTZDLI19Rg/mmnCcD7W1osXaaKKKZSePR738dLN9+MBpcTNjasEE0+4KMLZDiM5ZddhmXWSD6ZxLYHHxRQjMRVAlgomtL4lOcQgV492VBCGSfIX/IZLD6NIO9VSpJYFK/d+QeJ5vO9vaKsYbMNmqn12x1YeP55CuRJW+kkr+HkC9u3SzEUzST4t1Ikr/u8llY3etJLeb2off/79w/y37wege5uJaHUx23uWiNrlZUc6TTmXtgmkZ/JiZHJX7EzKJZA3uPzoW7eXMxcfAjiAwPofuEF5EdGlKGbfpnJuaSyYaMWAjy9/AsK5KmooT5eOkNlMsiFq+K/37VDJxQm73P1Tj+ySiQ/ie6AO3/wA9/9139rfZvDNr2KEjt6wZPXdToRCkXgQwHJeFzUMELHkx8vqObLBuRZDCWOgbmsRGCMXEVdo0Ge6hYWRPEhbfD7MTVSJR2QWDyjlvblRBzV84yJWYgVmjcPx3/2csx694mwUw2j6ZBCMoE9a9di/aoHsJm2C/174SmS5oBMHpxUsi4X6ufNw4KTT8biU96PQNsU2GglYF6FAnY+9RT+dPUX4ezvR0jz2bISoJMmE39VVVh6ySVY9k/nljdLJsVP/j+/9W1xoaQKholVKfCRCN5UbVLdo+J8m1Tf2lCorcOxn/k0ln3ow4BHn08qhWd/93s8d/tvgIF+VBcKqNWTVH+hgPkXfBKLz7UkXgsFxDu3SuKVIO8jD67zAQLyOk42WnRJQjNBzb6pXi+qTj5ZQL7USNzQNdeRrlEgX1bUlI0mDK/PPAojeYK6UHIEecphZdwJ0JRBAv5wBPWHHIJpc+diaOtW7F67BoVYXCYGdR+VP8Vw8fQSIk2TzhdkhUgveSZdR5iAzeXQm0xiwXHvGrjhgVUVO4NJhCH7O5QKyE+yC3TxgoWd1cND7RG7A/WicbfBQa7V7kCtz4d8Pidt/aTDkaZNFKjZpJMSTaSoriE/Tw8bLuNZDEWQp8KGxTrd7A4Vi6Fam5SRFmLCkF/mJUSQ1plzFZB0OTHlfSfjuIsuRMO8uWW/FwJJLoex3h50v/gShru6RIc90N0tzaFbpk9F7ew5aDl8OaYuXgxXJDJ+xFnM09uL//jKV5F65hlJsvKLAE9KSfxjeF5V1VhyySU4zFLxWmTlZfd2bHr+BdipMBE/HSY6lbe9JImlGEqBvvDYtD1gtO8PoG3xYjS2z1ArCiGzc9izYSN2b9gAxOLoffIpFF/9i6wyhk0kz0betYR+NYmMB3nV+pDtAim9tNIzqipZNTXhiirj8SJy8vv2BfmXFSfvp/pFrAy0jYFV+6SvkyhotLKGFa1sek6qxkyulFAy9xJsYGexZWicOhU9L7+MvS+/DCQTkqP5ayDPsSTIU7lDClAsM0jTaDvrXfF44SMXfua6i278Uccke4QqhzNhBCogP8luiW+dfsbjI888fXRdvuAMOdmA2y2qFUZqQTpKejySaKMTpbUSktEde3GSrmEkTwUEl/JS9UqDKk3ZEDj3plPoGh6Gx+kSu2HaDhMYWNRknBpVBasq36QKg9tl6+sx98MfxhFnn4Wa6dOkwbiVUyfYZ2IxDO/di+G9/QKsdQ2NqGpqhDMUKkX/Bnzl/f39ePymn+KVf/8j6smdixRTV3rqZC0VMbQ1OGTlSiz9+MfGXzFOMhKx6yos+euE21pPViaXIOPGidH45siEoH2A5HsBSCTw9E0/Q99dd6E4FkWUTU4uOF98eQTkDV2zZTNWX32NWA17KEV1OETZI4ZouiaAb1X+QPTWycHhdGHM6ULzBz+AYz7/OYDFYDyWXBb969bhsetukPZ/BO5iXvWZNc1Q1OSrzs+APH/H93JqY7MQatzF0qBQQCAUQmDqVLQsPxyRcAg7nn4aIxs2oKipNZ1qFcsJGTm9b7GOZiSfzUkUP0RVDak7LaUcsjuyF13zxamnXn117yR7hCqHUwH5yX0P3P7FL3/8mdt+dWNboVDNnp3sz+mnwRTBlppxn08iwRybgjCa18lX6uX5cJNrj7HXK5fs5Nn1Ut6APG12R3JZbBkcFE53SiiMlmAQjIolmre0AFQAXtRVrDakWe1aX4eZ7zsZh//jR1E/ayZsphH3fvxu9jvSBkQZ/W/bjtW/+hX2PPAQ3PEonIWi2C/wU8VKQStiCJBsvH0IOfmPnVOeWN6qS1mSpFoUOYkYnv3Xn2L3f/4X7LGoFP8s+OQnsejjbOSti6FEJ78VT1x9DbI7uuHMZYW/Fx98XXUqvLcKl6Vy1kE6BTYM+3yYesopOJogb7x7sgT5tfjzDd+Ba8d2UfZQEkrwFhCWugNWr6oTJ5VCD3/+KI1hdLMQA/C8NwI1NaieNxety5bDls1g++rViNOcLK+m81LqXtde8P7gcHBST7Joi26TuZz4HUn/4EIBfckkZq44Ivrdx1ZHxKK/8prUI1CJ5CfZ5fnPH/6w6vk//HGdffu2aVSQU+JIrpd6bfK85OfdHhV5F/M5ab4hXDrpDXLCjLZ0ApYgz/cxOqOUkpazlNDRqbJzaFCiskZ/AFOrImJWJXSNRRUi2nUzPibC4yQQCaNx+XLMf897MeOoI+FvboZNuiv9N7eTBlIeT7SzCz3rX8O6u+/BnnXrEEqmEGAzcH6Wk0VbdmWzINp2BZCZqmosu/RSLDjrTMAhOqA3duUmTkb8WbztlVSydA7xGJ79yU+x+7/+C85YTFQzCz79acw560y4TeI1n0O8axueufoapHbuAI3UoK1+XdoJUiL0cssQUbQwmTlK29+T34djr7xCJX4ly5xH/9q1ePLb34WXNRHiEKoULzSgU37y6j7gBE2unHkXXntScjwPk3SVQjjmchob0bRoERoWLcZofz+6Vz+K3J49qheuyD3VykAWNzLm6nNotBYrQhLmlE0OMi/C883lMZDL46SzzvzdZ3/xi7Pf2EWobPV2jsAbfFLezkN8533Wjz990U0b7737vGrAW+9yI5jPIyD9XItSbepxuVXDZkaF5GRJc4gWuyggn8yzVRu5ebaAI60D4eSlgYjTKQZj2+hhk0gILz8tEoHf4ZSEnfT4tKlErvLEoaWtkh4yUqRyhgDCSljftGnwzZyFpkMOwUwCydQ2qQYVwJeWf6o5CKmBkR07MdTbh00vvoh4VxdS3d1IsrSe6pliQaSK1MwzLtXki1x4fiYjerbL8x92GGyzZ8PmlNi29D4eLdllE5UamWKZuOEkyOpZ5ehoqlDFMVL76sxduhTTli6BM0ixCI2AFMjv+dOf4BkbExrGvXQZcu0z4A1HBHRJjbiHh5FYvRquZEKibVJeHCNSbMZb3tzBampiq0YbUl4f7DPbETzsMGlzyO1sbIvY24fcCy8gEIsiT7msAeKS7w2HliCsGnkwUUq5JnMAxVxeEugZgnMuB4/fj6pp09C8ZAnq29vRu34DdjzxOIpDwzIGxgWC1hPq2NQYcmJhwpyFdVwRjuayGCqyx2sOCRZaBQLFk844ffGFP/zha++8p/PgO+MKyE/Ca3bbNdfMevauu552j47W18KGGgBB3SeV/DoToR63W0XvfLBZDKPVLvQzZ5s/PuTpUsm78rAh9SONu+128a/ZNjQkfH1bOCJKG3Lk4lNuindYms/PLRRFgWOSdEZHnWbZu9cHX021VObaggEUGZXKkl9VetrE6RDCa+cTcWQHBlGIRuGz20vt+grZrOj4Cw5VAFV2MlfgQ8BkMjPu8yHt9sjPjHr5ORJ9ih2vWtGIs4Jp1mGidm2rwIlKmRzrzko2u5xfzunEsrPOwvyPnlb2wTeR/J/+BN/oiNhDpH1+JFlVygmR+2DtQTYHXzIhVA0pM/6eY8WJh2AufV71S9EuHBcbsjY7Mm4Xcv6gJNGFJisWZH/hVFKsHMTWWRdXyYSlm7bzGlHxRKBnCE71kZPumtmcVLqSUiGVE6mvR/XMmWhdtgy+qmp0P/sM+l94ATbx+VGDwCieKh1pHiL/Vrp47iOVL2Asn8MQ1TW0gmBTmmwW7ctXJL/32KPs71ihaiYhfkw8pArIT9KL9I0PfeiCLU88cePUQCDQAMCvG3eTnyfIk7tmgRRf+UxGNXmw2UU9Q5BPM6nJh5VmZaw4tdkQdLok6rM7HeIguGlwQGR2LaQOwiHluChooiYCieoImmIrrKCXwCX6d02/kMMVcLJTcqe020Ifk2rh6kMXIokPCk20NAgr5sGuaCfdj5UgQ4A21bKmqMo04U4L70ztv024bapo+DdhWqQ+SyVsSfGYRKUui1J2A7r4RyJY+UxVbJZ3uTHr4x/HzHPOhruuTt0RGuR77roL3pERuKRnq2pyYqyTCZBZNjURYFdcO8dCfrbb94nkJYGaVyMkNsz0IRKw5XmrVQDHjpOEJH+1jTR7uZpViThTcoLQtJrYVtCSgtSNntgTTMo7nahva0PVnDloXbJEErGdj61G7LXX4EinVRRPqk8XPLGNo6xOyMPn8qL3p288FTWD/E4akAnYdAbv+uAH/s81v//9nybpo1M5rAkjUAH5SXpL3NnREXz12WdfGXn55emtgC3AbkNuN3yM3GjpyyW6llZK4VE2I5QEI3lG8PQXZ3FUskCzspy8n5QMNfME5nixiB2jIxhMJBD2ejEjEkHI4RDfEwFgzU+XLW51xyCj7tBrfeVrr9wMCUpGwy0gL8ikm1hr8zBDlRhfGSlQ0hOKeru6JYVy0VWYIvTje6QVnqKm1N8VaNIj3vjrG78bOQfdpERxz6r61YC+WC7YlOUArRtmnnsuZp1zDtx1Wh6ZiOOpf70JvXfdBT9tIMzkVVoH6MYaE4BfRdyaPtNmbCWFu/DearJU56l8iMy5yiSk36wmSsWPS4pUTy48f042MuFowzW2cOSkQGqO154yWm84jMZZs1C7cCEaZ8/B4M4d6Hr4IaQpzeTKjNdabJTVZ4jXTj6PJG2QuRKkHXQ2I3LcfiZf02mM2e2YuviQ3Iff+x7fP3R00H+t8joIRqAC8pP4It102WUnPv+nu+5uzaT9NU4nfDY7/OzVqV0OJWJ0ucSSl9F9owcMAAAgAElEQVQ89eBcrgtnrgtiKKek9TAvNPu9kq4Rr3OHA/3JJLqHBmVVwMrXJr9fVDbysjNqLSciCU1GR2+1pKXCR6JbPY6lfxOATLNuA+KGBNaNRCRy15OG8VgR3lwjXck6WANaCRw1iMpHMvFYyJfaE5qJRunLjbBFIWeJqzftCzWllHS5Mfu88zBb2haSHGMYm8AT//ITkVAGxsa0+Zo+ST1plMyMtRTTjEHZLEAXB+s/cPGj6njVBGFoKV2SVEomK38alXTmGCjFU3mylHMjVUV1VS4neQZG8rQxIM1CLj3S2oqGuXPQsmgxwrV12LF2DXY/9RTyAwNKq6/tJ0Qmq1dUTNxTmZVgcMCewZm0BAhsF5lxutCXSOC9Z5918edvvvmnk/ixqRzahBGogPwkviVWd3Q412zbduPGe+759BSPx1ltdwjAk89mos3QAj4pklLl7CxgYYRGkCeVkKCfDflisTegtzwdKW2S5OTyeztVNqx+DQQwLVKl9N0ED4lQ1e0hKk0LjVLK2BngNBG88PZliBOKhwDCVnyWKN065ELjmIYlZkVQiuRNYKtWLqrkXoG1mVaUrp6RrN6r0b9bQb0UhRtvGwX5ZjWQcLkx5/zzMevss+E2XvHJBJ76l5+g9+674R9VFgAKGM3Rl1cUosqZ+GDp41VVw+WXRPkG5KW6uKipJZMpMAlklXA2KyER33AsNcBzYpcCsIxqDiPWFLJyK6LodqN21kzUzF+A1vnzxQZ68+rH0LduHeyJuIA8I3ghjKToicl01UmKiqtYsSBATxUWJZQDmQziNjvaD12yac7RRx5x0Xe+MzqJH5vKoVVA/uC6B27p6Gja+ezzm0fWrQk1sRkzFMiLUkb85G1wudxwOpiEZSGM6tdK64M0nSkL9LPJCggQ5BnN8zvBg+qSXdEo+mIxsRxmAraKCV0mAjVvLeCu3QxN020D4xJpG4C3RM2qZRyTgaqgiiuMknGZJSpXGh7FzZuX4dL5s/D9WmEjQGlpLi0rBs3FM5I3CU5Ct0lCj6uPsl52DZ5G7UK6Ztb556PdCvLxOJ75yU0C8r7RUVWQpHvTUnaowFrNOOV1gpmALA3RTfAvx1VOVfLMJZVtnB/1bGpdDahN9XbiT09bTBecTD5zAk6nBeRFNkmjMlIs7OlaU4u6+fPQeOihaJjRjvj27dj68MMY6eyEPZNWKzmu6OQzVc9eRuzxIkQLH83Rp6YoDWjoZspm3QWfH4csW3HIdQ/f92ol4XpwYUglkj8Irte3zz574Z6169YGR0dcTAv67Q4BeS+jMSYjSeP4vBKBZ/hA6s5A1HZz+Z3MZUUeyeIaauUZyRMvuO1gJottQ4MyMTABS9MyNqsQZQgpGx2RKn2irhQ1ihHDR6swvay+0WPKKl0LrpWCbWO9KxYEQh1ovxxdCKXD/lKTaeHhpfBLa7vlMBTtJGArk5KKepWBVxmGSoBv4bvVckBRRYybMyWQP0vRNTzPRFwklD2M5McI8jqq1jOcDEU5+FZnrItuJz5UpbeZSNz4zu8D7Drq18sFVdlKF1EF9ky2svjM5fGo804lUKDxm1hY5ISuydnsqJo+HTWLF6Hh0KWIVFej55mnsWP1akT7emUCJz3Hjl8iwRUtPk3IqKRR5mNj7N/KlQEtkXN5DKbTOOmM03+2vL39sgoXfxAARiWSP/guEo/4l5eufPGlO+84bIYURxURoF7eYZeCGVFYeH1wu1xIJJPCydPjhhr3OCmbTEZ8bAhUrHyl0oaRIBO3CdiwfXQEA7EYIh6PaObDTpeibAxdY6FsJAGqh7DkiGgBfeMCaZKjCv8N1aJtiE1y1TTXNtQGgVubrakIVk0cAvLcj5iL6fhW+67wb6qaVEGrfJZl/wb4DQqbhKesFDT1k3I4Mf3MMzHj/3wYrkhYJXmTKTx/6+0YfPAB+MbGRIVTjtiVza/kg0srGHNcmkqy8PAao1UzE30u4pipG6grLaPxiS8VyJZUR2zTJ77unKADAThZDJdJoRiLSZ1ELpcXkKeSyh0Mon7hIkQWL0btokUopNLYuWoVhte8hNToiOxHJl/mb7gtJ3SqsSiTzGXFm2aUnjxaMjmayeDw97x388x5c9/98e9+d9fB+fS8s4+6EskfJNf/zo6OpvXPv7Azs3aNs8lmVwUwpF9sUIoZlwu0lJWoTkfz5GpjLIxixSiLkkRKqczKaHwmnudOJ/qSKYnm+bcpkQgaAwEx67JSJ0bWSL8aA6KGmzcGaVauXsWeBvjKUbaZBErDbpqN6GSjcO86wtbyEomYuSYgvSB/00CpomdFWVnQv6zo0aA/7ibXCpvSJmxJyCpgtxtsSZiidQOBsFBEbSKOSColGnSCumjwS+ekz01pQfVKRlEwjJZN9G5UMgrEraH/eK5+XLJWf4ZZPMmPlMwGg3CEQpJkLUbHUKDzpngU0YmSzqM5hKa2oWnpMjQsXozwlCno7+xE1/33I7F5E5BlVbGiiMSpkjQNbBLFk3tP0PuoUFA+NYUiBnN5tM6chanTpy7MLF26saOjw1rCcJA8OZXDrID8QXQP/OTii9s7H3m0s25kRMzKFGVjg9/pEPrC5ydjDyTF10YVSaWgPUikjysdGKmyoWGZAnk4XeJRsn14GNFMCmG3By2hMMJOmmOpyFnARrsoEuRVQrZM5RBkpSDJUDsaQRldl6JwbmH09RYQY9K0JGs0M0N5qaA94LXFgdWSwPKe0mSit1dQaqgbE4EbsblR3ajfS19YJh8l2UzJutLzM8HNY+OEKGolnVJWZmGAjTUA4nCpxoISxtKkSCsCE+FbJrvSKkTXHxjIl4lNV+OK6kafpyRGbRCuHW6PNFK3ud3Ip1LIjY7Cls0KhSV8eiYLm8eDBla3LluGujlzpY5i2+OPYdfjjwMDA0qJxMIyTgyixFFSyTQTrdwH6b1sFkkWPbGYKxiGvyqydPr69a90jK9RO4iemsqhVkD+ILoHiC2/WHn5bZvv/P3HGunx7nAK9ULdPJfgvkAAfq8P8VRSuFpG7ix2oscJH2hG8wQsyih9dKWkFFPCZDt6EgnsjkUFYBoCIUwJBeHStrzGmVL6porHu47StUulRNJU0FgSqIK3WjkjYFpSzJioV2vFNWWhoVKuhhQbCU9DmaCSR5YjaCsPoqJSQxuVgFUnM2UiEomgxUZLrwoMJ08Ki6oUCkcNfy+UCqkkWhTw/TwvWg9I4lfZFuueV4rC0aogZf/MsWCxmNbDmwbppqF5gdW7urmJVgtJlK9NzUy0zwlEumsRxGGDu7oG3lBQjjE1MoLM6Kh8bl43bGd1amDaVDQddhiqFyxC9YzpiPf0YPuqVRhZuxa2eEzAnedGNY0APO8LetQIqEPx8JwA0mmk2blq2rRj+mfPfu4Pf/hDmSc7iJ6XyqGa1WZlJA6qEfjXSy4J7l33cjSwoxvkaiNuj/itUybHSK6urh6JaBSZdEpAnlEpozXK4wTsc1mhZRj9q9aANrgYzaMo9sNDyQQCLjemVlWhho09aIJmaBIjTzQqF01TiNRPF+wIpmmAF2DWRUxWjt4kaaVBhUmIarC2MP5KPVOKiDWgW6SY8qkl6wIjiiwXIpUj5zJfbzgko0PnsUulrtGN6wpdOXRt8cw8AScC9XnqnEwHLeXmWC5cKlczlbSWekDURCMOQzrXII6SurEH96385oW5L+UjOJ55jwf++np4ScelUoj19krhE2Wy7AqVoYzS5RKapn7FClTPm4eQ348dzz6LrgcfRGH3btizWa3A4aoEymFSbKnzAu5MttLviNx8zGZHdX3dUdOnTHmx47HHKkVPBxVC7HuwlUj+ILuAxWLR9qcvf/nCp3/2s582B4OShPXbVE9RUi+Nzc1Ix2JIJuLCDRMExcuEplVs8M1ip2KxpLLhdkziUprXm0yhi1YHxSIaQ2FMCfjF6qB0k1iqOxW+KjmJcPKM1tmUu4SsSoMtDodUlUzkzvX2AnL6ZTTwNCVTzprKdljNIBPpFsuFM/JGo27Rk8/4OaC8gijtUu1YomiJxhm568+UNKi2SlDobC+ZmZnks50un7qYSygcLa8heHMFYuYEbivgPiGXIPtk9TI/RxLMaiUgqiPq4hn102+ougbB2hpZDbF9X2ZkWCYDXldG3ol0GqHWVrQedSRqli4Tv5p8Tw+67r0PPc8/h9zIiCSthXbi/UANPLn4XFYm/sGskkwOZbOyajjm5FMumzZj6q/O/f73mX+tvA7yEaiA/EF4Aa846iifZ3Qs4RkcQK3dgWpq27XXSX1tnSRho8PDsOfzIpNjKJah9zgBQagb5UHOwigmbSWJ63SICdj20VH0RMekWUkTG4qQ5ydlkssJNSQUwQSemT4sopc3lZ+lClB9exlrgzLsaeAuwWAJzEmNGB5fANho0dny0EgkpQOU2dZE6TqGFmw2FI6qBzCRMbcwPDgjZPm9njyELipVyZb17yYfoeiTsgLGGqebfb6ZW0k+h/SUlomWksk+H4ItreJ1I1F8T6+YoZHGyWTJxWdQ8HjQtnQJGg5fgeCCBfDX1mLPs89i5933INHViUQ6pbyNuKLTAJ9g8ZM2HIvZ7RhJp8WjZsV7Tr580WFLbjmjoyP2Zs6nsu3kGYEKyE+ea/G6j4SVsLtGR7+/7pZbPjs1EJSG3+LfaLejKhyGPxxGdHhIeHnGkCx2UTYHBSRzymGQIEF1Dn3m3ToJS3XOcC6H7f39iGez4mnTWlUlHD6lmmKcZQJra/GTLooyvDypDJNMFb8Zja7KEEvryUtVqCUtjYCuUdEIhGvBe6lrkV4xKP7ekto0BVbWaN9Up1p9bkrKHa3S0aG+9SFQVgplGp9nLJG5mTgMx/66r9brf6NYGJA3pyEcV0EuF0ItreLwSdXU6J49yI2NSqUqC6D4u7F0GlXTp2Ha8cfDt/gQRKZNQ254GN333Yc9jz+O7OAAUoC4XnIb8vCsaI2nUmJCRndJmo8NZnPFQ084/oqZCxbc/MnvfpcUfeX1dzICFZA/SC/kv6x4d23/YPdAVSKOGtrfasWHPxBAbVMzor09kkBjX1dZpkvZOnuCKrBnazex8aXG3qYqaMWR0ekUn/ldIyPiUshonl+kJtgUQyhpiy+MqjzSgKxtjI3yRmlcNGGt9DgSShuvFpW0VBdAWQAr+wJjeqbUfvr3Qv3obXXCUrFFykffCs7mmMznlYqUjH6+NIGU5ZjGiM1E0NyWHLno7zlWxq+m7Gvwlt85cgx0r6TLZKGA6oYG1E6Zgjwj7qEhRHftEukrKRdq43OseA2HUX/kkag//HBUz54NXyiE3hdexPZ77kF84wYUUknRvNO0TOVnCmIXTC5/sFjEQBEYy+UKhx559D/PXbzgpvN/9KORt/zEKjv8Xx2BCsj/rw7/G//w7xxzTCjr8Y7YN26wN0n/VqUjd7vdqGlqRiIWkwQsLRCkrR+rGzWHK0ob+R0pEGiFDoukSOu7RVffNcIkbBJhjwdTIlWo8npEsicacIsU0oCicnlUPLwC7TKJYXjrMviaBtXqfQQ3afXHSSabU4ZnBG+9cjCrAUlYammPsi8oK2LUXKJdMPXMYSiV0sRRZvhLqhirJbr1YeBnCaWjPV6s7zP7NWsJs52VwikpPPUltr5H6d+VLNSoisS8jEofRts2wF9bh6bp06QBSy4WxyAtCbJZ5U+Uz4nLKKm38Lx5aDvhBNQsXIjIlClI9/Sg+4EHsePJJ5Dr3yuySVpb0KiO15zbxFDEMF0lbTZaTueO/eAH7m9rb1/5seuv737jd2Rly8k6AhWQn6xX5n84ru994hMBt82+pn/16jltTKTq5KvbRZBvkgpItnvza9AlwBMc+KBn2JmI6gzdAJs8uPSP1bQNm4UPZ7LYPjwkzUciXh/aqqsRYjeqbKYEUEa+KGCnKRvxiDcyRS0jLPHaJSmjthfWBUIlmkbb35qb0lrkJElck7i0UD7lYlut27fkC5RWvsy1jx9StZMS+Foi9JKUUucgmBglIAvbX3IDtnA6Zsf7Q/v9/M40VZQJjtSWJLcVAcW1kj0QRN2MGfAGg8iQK9++HfmRYUnQZnW3L3ZocjY2YsbRR6NuyRIEZs2SvMrup57GtgceQLSrC7ZkQiL2qAZ55mKiuTyGC3mxmh7MF4qHHHvcPc3T2j53yU03dR2kj0LlsP+HEaiA/EF6i9zZ0eHOxJNfefX2W69ttTsQMHp5pxN19fUoerzo370bXt3QQ/TRuax4vNDThtw8o0bpCgTaHLAK1i6ThYuJVKcLe+Jx7IlGZQVQHwqhMRgEe5eK86MlmSo3kTXpqqN401xDomxNrShapSSD0aoTilc0SFNCKPuyrga0H41eIygbAIXm/GzjR2+aXY9LipY8agwpND5lKpOATtaOo2y0MkhOTVexqtMqWwSrPepVyTjuqRSfq7vLMoEo/3h1PqI60rYNpSIolws17e0INzcJJRPr2YOR7h0il2Xhk9gXUAXj9qDx8MPR9q53IdzejkBjA0Y3bcY2rahJDQ1KQj1dKGJE7Icpn82BNgVDhQJGikXMPnxFV0198+lX//72NQfpY1A57NcxAhWQfx2DNBnfQinlL889d962Rx9Z3wKlkAnQoZDa+ZoaeMJhaRTB3qk0IqMckUt9qm1YvcnlOxOwjOYJMIzkJcHKaF56wbok6u8aHRHahiRMc6QKEa9XiqRYMSvFOpqHJ45x36XKV4sFAMfPUdJ/ayW8TpYq2XnZhZJAxuOV6L+gOihJxD0h4Wndxnp9lALH0jxbUyLW9xieX60ULM3K93Ohy01GVP6AkkezMjEgb2cTDpOb0FTR+AerHM4L169nKKlkdTpUroMSVwC106ahYcZ0mRhi/QMY2LChZMQmuRVaDuTyCM6di5knn4zQnNkIt7XBFk9g5+rV6HroQcS6uoSvZ0cpWhXQWVIsp7XxGI3I/K1T9roC/o/85IUXnp6M93flmN66EaiA/Fs3lm/7njoWLqzJFYqDNcNDCDld8DkU7cLkW7CuHqO7dwHpjG7F51ANKLTnPAE8S2MqrZ0mLLIwioobmpfRqdDj8WIsm8HukVExOSOONQk/7xU/FyZ7S1IUAWX6x+sKUx2hGtHiuI5Mgo6atTeySB3xioGWQ08EjHqNF72JhpX2cVyjkvLAq9BeJoCJ9Ivl6hjNfkkBZLK/+wX5UqWT2E5KH1nLvsXcQD9F1v0p+kWtGiYCPpVNpMgY1Qu1ZbNLkw5G461z5sgklxgbw57X1qOYSqmetkWIyRyjeHd9A9qPPx6Rww6Db2a7qG/6X3kFXXfdjYE1a1AYHVH2w7qp+2g+Jz7xtJwezhcQ9foGbL7gWXd0dz5qsxnt0tt++1Y+8G0agQrIv00DfSA+5gfve19NIZsfLKx/FTUut/jLiyzSH0BVU5NURuYTCRUJs58pOXXaEAvQF6Xykct5JalU0aj0j9U2xGzy7SXQZzLYMTws7eA8ThcawmFEvB4gq7TzSkGjQF6ICkE9rU/XMCd+LBZppXDsxurA4mxJZ0YHfXM06Kskr+nZWtaplygaPbClfVn86s2YjzMws1yI1wPyakbRCV/Z1siBLJYKZWbfKuwsfZJVTWQSzZJ01ZJJtmz01Degdf488aYpJJPo3bgRY4NDcLldcGdzQtWkMlmknA5MO/IoTH33SXC1z4Cvvg6x3Xuw4+GH0fP440js2gnQdbRQVIVPKGIkS3DPIZrJYthuLzbMnH3VkuOO+beKkuZAPJWTb58VkJ981+R1H9FvLr64Oh1Pdnffc1eo0edHyG4TwzKn16sUNiMjYi9LkCI0MTpn1CggT7DXQE/fE0b2pBGcoptXtI1YEpO6cXukVWBPNCq2CARYUjdhp1NoItV8QpMYWpJiqlcVxpfNCgQzRe7pUDp4SyWsgDEnCqdDu6KpSFdK/SfcqdaWg1YwL6l9LBH0XwN5NTeVI27rwJvJyiK9nxCV6+xvSe9fOooSBVR+h/obf+ZKRfIIvA5CmeXhb2zClIUL4KT5WC6Lvo2bMLJ7N3xeH7KZtLhOkqphdVLtvHlYeMqpcM2ahcDUNuTTaez58xPofuABjGzaiEI8LnJPXlOhaUjXsKo1ncZIPo+mQw7pqWpuPudLf/zjY6/7Rqu88aAegQrIH8SXj82+k8Mjv/7Lzf922rRQGEExHrPB7nKhvrFJeNn44ICAKZOnLLBxOpT1AJU2orjR0byib1SxE5OwfFeJunG6JMLsi8fRR1+cXFYqYqdUVSHCZuLav0UFusobXYzB+E8dsWprL81dlOWWjP5ZPFUiNSgt1Dy8AKwGfpNkNRH7/jh5UxE78ZL+9UheQe9fY+XHae/HyUK1Nt8Sq1s/U9Xp7sv3C8iLdFLlIOj+6K6txZRFi+AKhmDLZTGwZQtGtm2Dw+FEPpsRjxqOQ5zvbZuK+SedhMiiRfDPbIfL58XAupfRfdc9GFnzEjLRMWQps9S6+DjlknnVBGQon8dIoYjpy5b936XvOu4HZ3d07DmIb/3Kof8NI1AB+b9hsCbbW1/82c9cr/zlL2e+9Jvbb5vpC6BK+8QTJGlUxmg5unevLPWFSmGUr5OwYneQY9s8WtlCHCrJz+e0XlskleJSaYfT5ZKJg4C9NxrF3hiNaIGgy4XmYEhkmqbLUjnyNUS1VTFvFDFlD/Zx2nmxGYCK5E3iVRcjjYuy90PJ8O/jgN9S+PTXrpuimfRkZOHlzUNhQN7MNSYaH7+/8fG6mYSsGh6znYwEWxqSHuNkWluDKYsXw+X3S8HT0PbtGNywUZq/kLcnYBckb5KHra4Os959EhoPXwH3tDZ4a6ox2r0D3fevwsATTyDTswe5bA5000mTd2eilYVPBPdMRvq0elta4/5Q5Mwfv/T8vZPtXq4cz4EbgQrIH7ixPeB7Jh5+/d3vnjG0tbOzNZ1CndMFr05aVoUjkpAb3tuniph08Y0x/pIG2uwgRbUNo3jtVMlKS0l+kqrR5mNOp0MmBzcbVheL2JuIY4ie5rQtdjjREAohzDaEuipUYacCd3LPahWhwZTH4XRI31ilrTfujFrnQkWNS602+B7y82qBYAy+yslV+Z3mw5WjMCtmjcPM+OE3yVITRY/TYE5AZCs1NDFpaqL0idG/ep8BfLM64PHoql0ZD/bVBbIOB0IN9RLBuwMBZFIpjOzYIYlWVddQVBMBKZd0GohEMOP449FyzDFwTm1DsKUZycFB7Hrsz9j16GrEt26BPR5XE0OhKCoaJlupqGE7P3Z66s1mMfPwFffMWbb0S5/6/vfZp7XyeoeMQAXkD/IL/eUjjmgsZHO94T27Uedwij0Bl+sBrwd1DY0YGxxEPp0SkBffcuHA7VpWaRc6gFE8wYEcPROy/BJpo1gRK908ZZUS3TN5CxsGmBxMxEV1w6rYer8fQbdH9T0VDl2tAqTFnfZbN59vQN4afZdAk/lZA+ycCNicw9gAT+TvLdfOUDWvH+T3vfDjJPz7cO0Wvxs9sYzv9TQe4CU1oZtlm4dMmnW43Qg0N2HagvmwO1yyyhru6sLg5i2w6cQ4VzOFbFZosYTLjbZjjsHM974X9uYmBNumIJdKofeZ57DrwQcx+uqryI+NwZbLCchz4mXF8liePVtzEskP0BbB44Xd7ztn7nnn/b7S4ekgf+j/xsOvgPzfOGCT7e0dH/lIgz2W2IVX1rkI8rQNJqh63C401NaJr3wyGlUgXwIupeygVI9Re5pVlLqUUxqN6Mie/DH5ebFM0JE9OX3SCXanE7uiUfTFYhLA+hxO0dAHvR6pzGT/VGkUIn3zikr7ricaK8ibLlNWH3bu20TydgvIm7E3gG4tXlIrB10dtZ+LtG8kP/5NRiE0cdPX84AYisZE8nKa4ntD+2DVU5UGcXa/D5EZ7WicPRN2hxPZRBJ9WzYj3t0t48T9sECNL9oA52kdfdhhmPne98E1YwYCba2y8ulfsw7b7rsP0bVrURgYQCGXFTpOEukWkB/NZjCSy6Evk0HNnLn9tY0t53Wsuue+yXYPV47nwI7A67mHD+wRVPb+pkbgX849tzaVTj+5d9WqeU0+H6qcLgXIDjsigSBcLqd42EgrvwmRsAAjDcyYiGUPWFXRpBo7C32jvG1YJKWaf6sVABO4LvZ6dTgwnEphbzwmXipMoAZpqxDwyzZ0xmR1rKKIlHZd/q3pGiE46FNjLUmyRPJWukYajFiKpkqDVnKZ1ITJRBmOfuP4Aij9SwudbtRA++PSze+sD0v5d+Zz5Wy0hIZNSLgicSFNJ1DmQYIBtNBfprVVDM8y8QT6Nm1G//btCLrdQqmROuPYM/rOeDxoOfRQzD3pJLimz0BgaqvQWMMbNmHnw4+g79lnkevpAVJJAXgeD6P4DJO0mq4ZYwRfLApV0zx/4d3tSw75ysqf//wvb+qGq2x80I1ABeQPuks2/oBv/cIXAoM9Pdduu/feq9s8HgSdLgFkadTtcCDg86PIqJDL+VIXo/JlF5BlRE98p+KGVgeMKNn7s6BK+I3Bl5JU2iUyFU290wWPx43hZAo9Y2PSVYhwQ9CKeLwIuN3C7Yt1rubppWBK2uNJRw6hY5Rrpapw5ctK18i/NX00USVT/tlSkPRXQF5D8D6lSeXVwX4i+/2tCCy/KyVojZZe+/fweAm4pGeEf29sQMu8+Qg21ElyND02ht7165HY2w8XVy2ZjJwjFU9pesu4nGhYugwL3v9++KdNg6+1GU6fD6NbtmLXw49g75NPIrF7NwqJeEnZxOskHZ+kurUgXHw0n5OuT0M2O5rmzvnuYSee+KNP3HBDz0F+y1cO/28cgQrI/40DNtnefueddzq6fve7Y3Y9+9zjrbksguz7qlU2dKB0uVzCoyOXE7Mqa7WmOReJNO2KTpFiKe1YSKVNlo2fdU9XArWHIK/bBrKLEqkbqm+i6TSGk0mpkCU14fj78LwAACAASURBVHE6UeX1wetSx0M/etGkC/DZ4eKHk3MXx0kFwSVKRfrFAkXDycufFcVEtYnBcWtkv49M0moJXFLalAu3xhW56gDcWOqUr/F45Ywcv/xqPPVFO2LTw5YePlwZpTIZeEIhhKZMQcuc2fAEQ8imkhjt24u+DeuRHYuCxWbihUOZJP1l2ETb6URk6VLMP/lkhGfOgqe1CXafD7EdOyXJ2vvYaiQ6O6VgyjRa5/GSHuLELLJJaupzqsqVIJ+OVMMRCn3s3177yx3laq7JdidXjudAjUAF5A/UyL6N+73iqKNa7an0Lt+unahmlSqBHkBI89kEeRNRmw5B4w5PbH4J9Eq/zWIpyvZUElY5I6rAm8VS9LjRHD0jem5H9Y3TKeA2mEwhmkohk89JYRVB3u92i9xSGpswwhV+X4O4RSNvEqzcn6KOTKSv5JEK5LUqp1RZq85kHMhbAd4SqmvWfp8rY5RAE6maiW8sSS612kd/MHKWgrBkLgenxw1ffT0a2ttRTXqGAJxKYWDbduzduhW2eBwet1tsgHk+9PpP0DDO60HT8hWYeeKJ8E1tg29KK5yhIBI7d2HPE09gz2OPI75lC/LRMdl2nPGZ6O4VVcMInoVPAvKc+NtnjYbrG8+//qFV//k23paVj5okI1AB+UlyId7MYdx4/vn1ydGxVdsfW72s2eUSD3lWvlLWSFAmtSLeNA7lX2PLk1RRCdEyBjIR6wQTnQRYJgD5ZaJrsUGQzk4KoLlP8brhPnV/V4fLLW6UsXQKo8kkElk2AafVggM+qkrcLmk5yKhXpIV5et0oXl5eQg8VpWDLuDJK4lVXiKoCq7J40Qrs40F+wmjqSL3knzPhz8ZiwLrK+euAr3rPlnx66Nevk5452jOEQ6ifMgXN06bBEwpLlB4fHsbezZsw1rdXumuxb65E8BrgxzJZ5KurMeWII9B+wgnwtLTA39IEZzCI+K7d6P3zE+j9858F4LNjYyW7Z6XjVxqfnA1S5cpInpz+aCEPcvJ7Mxm0Lln6xNylS6666F//9bk3c59Vtj04R6AC8gfndRt31PetvNGzcejFj77y8AO/aaBBWaEg1sMhKmHY+UnaAyrtuxRDCTWiEqJlYGNDbps045Z+okzk5XLC5QuI8Wc2GpGm0yqiFy29VMg6RM9O0HExicjORqy0zGQQS6VlVcAXNfVBj0e5ZYryRBlvCXhLZStXDgU5RnF8pLe6bqzNaUAmIK1CUTT4+NtXeb5b2nsYA7WSbn//t/tEkC+NScnuWA+3lb1hnQEnPumWVYSPzp/1DaiZ2gZ/TTXcDieSY2MC7MPbtiE5PCwUFlcy8sXIG0UMplLwNDRixrHHoe3oo+BpbYWnoQ52jwfxPXvQ++RT2LP6cSS2bkGRts+6UlklkvXcKPp7pY+nQ6WRTjKS78vlUN3e/s33nH32jWd8+cv9fwe3e+UU/sYRqID83zhgk/XtVx1+eFM2V/hTfMf2FVU2O0IoSpMPRtH0ifeQZmHnJ1anSgcl40CgwN68SItQQQPaHxB86a9CzbamBwjyBOJSwZR40StNPFU3BGVSN9wPQTmeziCaSUvDaU4SDptduGif0wmf8PU0I9Me60Z9I9E7+53mtcWB8pgRU7JSSa0F5LWGsUS7KD8EfUplJ0g1KYy/5fnZqkOT8vcxU4Th55X3u5k81HGK3p174kop4Eeorg41bQrcXT4/MpmMJFUHuroQZ/TO1olOF8AEuO6vy+5cMZcLnrY2LDz2OGn84ZzSIjQPxz26bbsC+CefQLxrG0AtvCiVJk7OpNNYsVzUVI0C+TE2CMlmkfD4UPD5z7tjx/ZbK3z8ZH16D+xxVUD+wI7v27b3+1au9KzZvvO0rnVrfutLxFFVLCJAmsTpVM1AtK+NicAJdtJw21JoJHy9jnqp42ZxDgE/y0pK9hPNkXVXJlsl5U2pOlYVTRGeKduUVnyS+HVK9E+QZ9NpmTAKqok4+XpG95IzkKbiyu3R5AZURauGXUPraJA3Wnlr85CShLE0Z6lo14B02XVyP5dFPwkTHwgD8jwWrmzEYMzrhT0cQqC2FuGGBlQ1NsLp8SCfSSMxMiaNPkZ37kIqkZDJlfy5KkJjez+1wsl7vKhZvBgz33U8aufNhb2xAd7GBhljNv/offoZ9D79NOJdXUDcqGgUxWNeZtLipEtVTZRfTLhShpnLiilZ1ew52XBL8/nX33//b962m7HyQZNqBCogP6kux5s7mCtPOKEuPRr9dmxn9ycjhQJCxSL8AvIO+J0OeGk3bOHUhavXZlmqtd14vluULyx8IuBTdZPNIkuFjjY2Y9EUAZyYyuInNgQXrp60jyWqd9CmgF2K2L80l8doMoEM+XidyFVNShjZK/kn92GicjOpTAjAtb2xgu2J0bZQQIZa0dYMpnVfiXHRVEyZgVHR/z4KTK5cCNI8Jq8H3kiV2Ar4IxH4q6rg9AdkDRAbHMRYTy8S/f3IDA+rln7MNTC3Qa282CkXMZxKw9PcjLbDlqN++WGITJ8OZ3MjXJEq5GgX8epr2PPEk+hfuxbxnTuBeEyaipQMz4yc1DJ58Tow4coqV4K72Bpks+hLZzBl6ZLnZi9ZctUlN930xJu7uypbH6wjUAH5g/XK7ee42S3qSyedNGNw5+7vJwb2fiSUz6NGR/Hkwd3s5SqFTQRkRVGQkVH2BTapzlQv/Q8mFUnDOBlxOwR8CfIELerAjQUCDc4EsI09sVBCZTM0cvz0rpEqW6dTAD6dy4klQpZfOsol0HM1IBORVNqS8lGdoUzT6wlHuC/IC8+iSRlzGrra1hRlWYmcEq8tNIjau/GqLxKkPR64vF54w2H46+sE2L2hkBi20eUzMTKKNAG+twfJsah05pJm4zIBFiSnIedLqsXhQPXcOZh21NGoWrwYjqZG+Jqa4PC4ZR+Da9cJwA++8grSe/uQSyYF4Et0Eo9RD4D1HFi4plQ1CuTJxdNDnvr4mvb2755w6ik/OOeGG/r+jm71yqn8DSNQAfm/YbAOhrf+7MILXX2Dg4s2vvjiyvxY9PxaJgWZhCXYE2yhGoOo5iAqamYULglUfYLWBKZE6dyOX6RVpDWfTcA5mUlLGT2rNFVqVUX0AvDcv/4MyQPoXADpG9G8U09OHX42IxF+MpMV4Dc5AfL8lGc6tKZezNL0duamtUb71mujVCflyUpWK5qWkvfpHUgBmLb/ZcUvP5ve+Z5AAO5gAM5AAE6/H75gCJ5QUMzEuCmBPRmNITMyhPjefuRiMdGsC82kC84oQ2WT7ng6jdFcHtVtU9CycBHali6Fd/Zs2Jqb4K6ulokvumMH9j7/vFA08c2bkRsaQiGTVs6hFnrKrLTUykXlVISqEX288qqhdzxVNQR51NQi2NB42fkXffrnyy+6iLVSldc7cAQqIP93eNHvPP10xzP9/TP6urpWuvKFy22JBCI2wE+PeCY+xZaApmOM6u0iaSTAU/EickUd4Zs0pdAnulE3I2uv1yugT349kUwqS1wd/5vCKUb1BHcXOXpRwiigZ1JWmnZLgpcJWgXIjEYJ8qLRz2ZVgpEt8rQGXWyPCfQOtR+iHCmhksJGF2yVWBoT8VrucNWwQ302z6PIalvaQDBa93jg8Xrg8vnky+33y5fD7ZJkco7dluIJJIeHkBgcQppWEXSI1HkK+Rjtfc8ktUhO6QnkcsM/fx5mHb4C1fPmwddQL0ZjroAfmWgMIxs2offFF9H30kuI00c+GpUqVhalTXyNVxPZxJCMBVAJJnFFOpkD+7fyayibRfWM9tHaKa0XX79qFYugKq936AhUQP7v9MKTuvn80Ue3pJLpS2z53KeHt2+rr7bb4SelwsbfVN44lOqGRUoEYoJoGdjJrxPwy7+n+yRxTGSWLrdU01KayWRhSidVTeEUh1VUN1ArBRZGSQRPkJaqXGWQxmhdJJO6BSChjZRQPk+ag0VZRVGkyHFpWsfp4uSgVhcmuue+GbGzPyzBUFYj5vNokazVPjaHUyYHOQe3W6SKpGM8Ho8CdE5Cmpinxj0TiyGTSCLHPMJYFBla+uayqluVpmVkzSCdtZQv/1gqDYffj4b2GUx8IrJkCQJNzfBOnQJXJCwTW3zXHgyvXYs9zz6HoQ0bkezrhS2dgoO5Cks5rtEJWZVBKopXrqGiqqHrJG0MclmlkS8WxV64ad68p2cdcsg1l//ylxU+/u/0OX89p1UB+dczSgfxe75/9tl1sVjstL7t28+J7+0/3pFKIqANx6i4YYQsPD2pFqFbysVTBErSOwRk/puYRsAWRY7m3L1M7LKhiJbxxSzl9lwZiCcLdOEUqRptpiWfyyhaLBVUdC59X3WilJsafT4njjzBXss4JZJnU212rNKWDLIfh1odiGZfe/JIPkCrhLiKcLhcpVoA8cXRJm0EXkbr2WQKuXQKhVQaBeYe0inkUhRMcjYroKgjd9MBS1EoSvUylkqh4PGiemob6ucvQNXcuXA3NyPYPkPUOK5wGLnRMQxv2IDeF17E6MsvI9rZiczoKIrZjG68Mv5mG+dwOcFkk6sFUdXkCxhlo25G8tksxgDE7OKZ881jTjn7h5/6YcfQQXwLVw79TY5ABeTf5AAeDJvf3dHhX7v2L4t3d239iLNY+Nzgzh0eJ43EnC7xlCFnT5h2kqgRi2AVcYuskVa5usJV1OumQIjRuYA3ZFVAkHW53AKgjOyTyaS2zWWEq6WRpIckQavzAYywdaJTgF585JUe3vD4pj+tAdNxdr7U8rPi1lA4BHZG6EIJKUpGInbD5ZtGJpxMpClHXo5VuG8WfFHaSOpJe8kYIJfiJb2tVLoyarcxai8gn1d1BOyrG2ibgprZc1DfPhOutjaVVG2ohcfvl30mdu7G3ldeRv/zL2J4y2axCc4n4uO4933vp7L+x/o3YyInAJ/PCcinmOTVrf48LS35qvqmi3/w9BO/OBju0coxHrgRqID8gRvbSbfn688+uzE+MPCexNjYe5Px+Nn93d1OdiKiB71beHka1RTGWQpLcpa+8vy7RPmKDiHYk28Xntwkbx0OeCiDJI3j9YkmPDY6qiJwWSkowJLCKS0BJI0j/DjTuTpha/h7OjQykhUXzP3ZDGtuvjTQ2gVSqA0LsFvtGwSwdVGVWPQa3bmlEtWqoxSvHE0TscKV/zGCZqERFUbecBVqp05BVftMeMVvpg3B+ga4mhvgCgZlQojv3oOh9Rsw+PI6DL62Aandu8RB0q4nGKF7JpRpjYvgdRda8zuptNV9XFn0RJ+aUcpTOTmRj8/lEZjSeseSI4+87orbbtsw6W7EygG9rSNQAfm3dbj/9z+M6ptcPj9t26ati9OZ5LFup+uC/h07qjK0rc1k4CoW4KG7JCNz0h/kvtlEugiZCEqVrRrwyckTsEn9GKqHVsIOtwd+fwAeFkOlU4hGowL2loJVrXVX+5TCKZls1C1ZKnaSylKtzhGg16sJJoy1R/24UbUAvICnjrzlPeUGtOVNjDDeampmXCYZsetGHJRDShetfEEUN+66OtS2tqBq6jShZJy1tfA1N8PX1KB49yKQHBzC4PoN2PvKKxh+9VUkd+9GfmwUSKWEmjHVuyLt/G8skgnuNHWTcdE8PBU15N+ZbJXvdLFkn95cHt76hkKwsenK097/vn/5h44OVcFWeb1jR6AC8u/QS8/E7M+vuKKpd/v2Bd2btoZr6msO9fn9/5iJxReO9PVhdGhQdNrkzlk1S4thV6EoyhxOACJ1pEGZjvJVYxEV5ZsiK9IvPo8HoWAAHp9fKkaTIyMYi8dLyVQOf2k1YLdJwZYkUU3krpOnBMKSGkdH97KqkMYj1qIurXKxXtf9uVLqRiVSP6rllqpuQFkeSz1APi8RMwHW7vbAXV0FX2MDQkyi1tUh0NQEf2MjXNXVcNOvJhwSCWVyeATxLVvR8/LLGNi4EemePSgMDjKjLN4zsjIwx0dnTYL8f3MfUmHE1QOPlcnWVIFGZAUkCnnRx7P4ie6X5OcZ0dfNnPn0/OXLv/z5W255/B16e1dO2zICFZCv3A6g5DK3cGH1YE/P9JHe/qre7i7b8MiIf8r06Uf5ff7Th/fsaR/u2SMRKN0tSe8oozPy8hBOn1+iztERvmkXKFQLnTH9flSHwwhEIkJzjA4NIT46inQyIVfAJH113amyXNArB1k9iNySET896TVI8j3sJGWiXKFoSir6ktOmaguoPWgsgF+yTLA0zjbVvAXWBPj9cFZVwV9bi1B9HWzVNXBVVzFShqemBoGGBrgZtTOXkMsj2tuHsa2bMbBhE6IbN0mBVDYeh5NFTSKJVMZwht9XKxY2VN9XLmluS4nitTkci85YVEVQj9OeWH/P5CjZLGAsV0AxEkF1U/M3/uHDH/zeGR0dscrtXRmBCshX7oH9jkBHR4ezNZOpTQ8MtG57dWNwdEeXvWX23OOA4seGN2+enRkatBN0yb/7aIIGRvkOqXpVkbmK+KXRiI7K+d5QOIRITS18kYiAY3x0TFYNqUQKqThdFpU3i1TiapDnd04aoo03tgd0p9QRvJE8iuZeG4gZLkgVEym7hpJ3jZE+MkK22aSql6313D4/3AE/HMEgnMEQvJEwnNU1cEciUuXqqqmBt6EBntoaOLxekVHm4nGM7tqF4c2bMbxpMxI7d4i1QSEWFfqLH2wnsFte42WRZdpm4oWQbk+63y7b+rHwLFXII8lkr/6eYDFUNot0sYAoK5oj1bfOW3LIN755//2dlVu7MgISSFSGoTICr2cEWGv0hyuuqB5GfLl38C/XpgeGj9m1YRh798aEbvCTznCoaloX+Xvy+rRPoKRRc/ZSaCWA6oIvFEKkuhpV9fWigGG0mkomkBwZQzoeQ2JsDNlUSnWS0rJL2V6rXDiZyGQgOnz65WvDmpIeX8sohfpRvWypkbc52e7QKd2saCpW8Hpg05Wt9KGhhzv8PrhpYxAKw8fIPVINdygEh88ryp1CPI7E3r0Y6e5G/5YtSO3chVhvDxCLoRCPSfKaEbv0pdVe/mV2RrtdWszXSMGYWN4sNGhgIDUDRaXiof6e35lc5RdBPVkEEvSrJ0VUBIL19Y9Nnzf369869tg/2zo6xs8sr+ciV97zdzkCFZD/u7ysB+6k7rlp5ZXhxCtXupMjzelYHtv29KN7Sw57O/PIJHLwkVd3OFXjEot9gk973zCaFidMFmWR6w+FxQ/GFw6LDJG0DiN8yhkzySTS8QSiLEhKp5HRGnbKHJUnu24pOI6uUWodJwubRNLJ7y4xF3P4fALsNo8L4KTkdsPj88ERDMHh98ETicBDSoa2BqGQ2BiQjrLnCygkEogPDWF49y6MdHYi2duH5OAAsqOjyDJqz+bkvWzSzZeqrh0fRVkVNAR2ZkT53ZwJJ0tDzUiPWPlZNVSXxurk4wXgi9IkJE6KKJdDGjbUtU3ZNH32vG9VzZl55+d/+MPkgbsDKns+2EagAvIH2xX7Xzze1b/tqCvsuPf/+e1jZ7nseTv7rdL/JZexY7DfiS1b49ixZhS5eF4ieT/llPkCfE6HUDaiu5cCLE4AKgIXuSLpHq8XTp8fdp9XKBM//WJ8PngYPbNVnqkqzeXF0jdNwKdtgPSuNR2s1PEUnQ4peqJmni6a0sjE6wUI8l4fnAR0vx9+jxd+sS8IwMb3cBvaJBNU02np6BTd24f4wCBifX1I7+1HcmgAxXgCdloaMIlaIAjnFUWlrw2BmgCtVhqKU+dPBHHjW0/wZpQu5mx6hcIGJMb0jRw7q1nZDMRQNmwykhLaJi95jUQRSNnsqG5sfHD24kXfn1Jd/ewnb745+r94i1Q+ehKOQAXkJ+FFmayHdPdPL/9sOP7C1Z58T4viv8svh80NpBsx0JvBi0/vwo7NtNu1IUTLgDxlmUqlQ9tjgj0TuARAA/ZCazC5yl6x3DUjf1oneGkYFhQfGX84rIDf71MFT0z+EphZEFVS45COYd9Z9Xd60whwuz0KxLUySPH5NkmYFlJJpOJxjEWjSIyNIj08gtjwsHRzylL6mUygmMnCSb1/gba/SsoonLlE7awMLgotRZDmy9gwi5287o+rmi4qpYyxJTC+ktJyUYze9H6lMYmK4rl9hhXF9KkReiaHPOyoaW7O1be0/tphx/UrTjxx9xkdHXxb5VUZgXEjUAH5yg3xukfgwY4VP/Z7o5e4HSl7KZUpzbXzcLvccDrcKGY9yMa96Nw9iDWPDWOkJynKG6/diaBDRfK0LRawpwRT2x4rXp0NR5RFArtCiZ2xSb5qIKc1gZPATd8ZGqW56T3jkWjdbaJ3RuW6jWHBzuNT1r809Mpmc1LVmmExUyaDQiqFfDwm1FA2k0Uxm4WdEToB3fjIWKJyHpvIGRlRkzcv2TOrdoWqYEo6GUpVLJVA6vdqmAX8NZBL1a0GfNVKsICs3Y4MC66YEKa1s1TVKoqGJmSM/kM1Nfnp8+c9U9/S8v9ifX2Pfu2BB4aN7+brvpiVN75jRqAC8u+YS/3mTvTun3z+0kBi3TXuzPYpTke+bOJVLIgM0CO9XRULTbgu5J1ID9fgpZd2Yetze1FI5eBzexV1Q5CXKN4h1bVikiY2CaowivYInDhIX9C/xiRbCZCM/qkbZ0RMEJXPE7mlMXZRTpV8Gfw1RUfih2MxFWNilD+y1yxra1WplXoZMwHDk5v9KXtiBe4K7BWPLhy7JIjVp8okYPF/52dxG/GYl5aH6t+yBfelAT+rFT/cD1sEUv8uds4OJxqmtCXa5827z47CD+12+6ZZhx4arUTvb+6+fidsXQH5d8JVfgvO8b5vv/eH/mLv5V7HmJ2gK+X+upCHHvFOKlfGVW3aUMjbkEzl0NtbxMv3D2F4TxIBj088b9xQXavI3TNJS8sEGqGRxhGtvQZCAXvjQjlBqWKA1wCyiCV19ej/dGNbt1EzQlHM0YybpACyjsA5uah0qgJkArtqaq6icvmux4QrD1I56TxtgAuA04FiLq/M10i/MJrnDGDAXO9bcgvptOxPjoMrI0kAh4st06e/1jh12vde/vNL9087YkF6QSYTP+MPf/jr4vq34HpXdvH3MwL/07Pw93OmlTN5wyNw379d+/7A2Oqve7K7D1cMNAs7CfKq2pRUjTT/nvBKJJLyPqlgTdbh5ed60PlCFCjY4bOzC5TS0gccTtVo3M5m44qrl+Io3UJQRcGK2igVPr0B/e/ErkrmcA3FIjSLpmNEwUIdvAZ0JkLNpGIAntul2LdVPHDyKNjsKlIXu06nUE08d9omszqXXaIYsXOFUuLz5XP4szp/tkD0hyIIt7SsaVm29LN/eeqp9bUzZ2ZnNjWlLvr5zyuNP97wXfzO3bAC8u/ca/+6z/yhbx/3PZ99+PNOROk5IBFtQXcHIUfOSN70ijUNq9lIJGkseuWT6D8TQNf2GNb++xgyyRy8TgeC7MREn3sqbmhwpitnTbcq0++15POigZgh9cSWgNYTKlezKtrGHFcpatd0juHYCcgMsI1mXZqXS9ergiRXBdjz6mcmhsmZUwvPKJ+TgXyGwyH8eY5VuUyUio1BXlRABHXJOXBSo4zTWYTdA3gDTtTN9CFYDURCNlR5a5ApuDCYdPx51gkfPuvkT3yl5/+39x1gklXV1vvmyp3DBIZhEBQRI098T1FUflEkCMIooCTRQZLAExBJLRLFQVCU4AMFBXQAFUQFReD5UDCgCCISJAwTejp3VVe6dcP/rX3uqbrd9Aw9TOruOeWHM9N969Y5+9zaZ5+11157ygulLlQWmMQCysmrx2KdFrj75p5F9vN3XZzQhhY7DliDwLGFYiT+s22Luz1NFsVzA2w4Y11j4SzfDymVbKaXX6jQX+4YplrJJSeRpCTYN7ZFUMRMmVadjii6QYlthaUNIkgEn7U2HrqsAJIcdfmAcxQf9cyTjhx/slRAJELGcEoMivHg1KPuS3D07PQ5JyAYM8xlZ9Eyn5O6uB8zhgBdWQalsw5l5ljkZHRKp03Kthi0y4KFlAVryNHJNyo07PZSsVKkIECjFNHwu+JaVKHWwdQ2u1198KnXn6MeUWWBDbGAcvIbYr2t4L13XXrAJelg5RkpvZ9dK6s6IooNQnbucPLCfwqcnptgQyGxWIrqghBxC0Mx3FKzyNBTtHqNT7+/rZ/K5So1OQmhfQN4hohShkloRsKFSPXOVKHoSRtxyifD3mX0jj8lZ11CNOzQEZFH/WglLAPHDZ47O2xNoyrgFTh6t0ZeVHXqw6kDbtF17kdbYa18EZ0nbZs6ujLUNMehpo4EteWSlM0aZGYqlLADMgyN/MAjUw9IN6vUnM2QEToU6i7ba7RQor6hoqjKxecEECxLkh8mqeY3/SK1+3b7L16s8Pet4Ku2yaaonPwmM+3Mv/Evbj5rW+35312YCHsPS9hVIY2LnCE45lyxagkmC/84Kv7RdKpUqlSqIsUo5AYkpx5OHo685tvk5i3KD1j057tXUL5cI9tCS0CDmtCAJBI+g6plBrx56LajijVqXiKj9LiomYRzoh2HNxRu0o0fRDCM4K4LnB1wjPgz5AidKZX4PSiMOHmArghMnmmL4n3YtVBJm8ma1Pm6BG27U5o6WjOUSYEBhHavUK8EI6hEYehSGCLCD8m2WFiYk7a2ZVBHa5OwIzaVWo16+0fJrYlmJCKZjeNLglyj9YXUNrtfeMCJ37l+5j9NagZbygLKyW8py0//z9XuvPzTZyXcf5+VDlYkIl/O0Al456ZpsCyAZNRICAf8dkTnkOplSCfSfxf7Qyggl9CkSs0nS0vQyIhGD906RIPlKlmGSRmNKBFqjNfL5t2AP/jvUcGTpDqCkcMITEwqXm43XIDEWLrA0aVzZ8ePwqOoupThGfDRucBIY1y9jIIjyCggIaoT5TIp6lqQpjmvc2hud5qyqSQlklXy/AJ5fpUTq5i3aeoMSXHzE9HpMNavI/JHgQAAIABJREFUBC0M4eR16mzNcT4B74F9CsUy9Q+Xo2ieG7jyaakWOFQK2u56807/edCuS1TSdfp/ZabnCJWTn57rssVHdd9VZ7Z5g/d8NWEUPm+bNbg/juS5LggFTLbNcI2M4IUz16hULlO5iusbyU7JXuGqVlaXBE8c2vMARDKkV1rp7jtfpJdeGKakmaBUEIi2ghpYOIKBwxz6SN1S3Cdi4dSfYCEYIOmNrAcT8diZyYIEasRll9ANZHuBxyN6x7VerSb6yuohabZB7S0ZmrdzlhbumKJMCieSElHoku/XwJOkQBD1UZxLtZqAZgAoBSHqCISvjvc1wc/g+Jsy0NhPMp4PmyFB2zswRm7NJ4NhG3FfPzApcOa+mF7w3ov3O+6b123xh0INYEZaQDn5Gblsm37Qd3/7M8cliv/6SsJb3s60xehJARYPiMZx7Dqjpo7JQ+52rETVmse/g9MFVIMm3PJVLzaCjjqKhQI0A0mSqTfRH/+ap3882E9+1aOk5bCMgAMdmiAgJ977VbYcjBUtiVODcOyywQZOHExPRJJU18hFdBwJfUkaJMaFKB4pVVA6m5vSNG+nBHVvZ1J7S5YsyyUvyDP0IvIOYi6NJlPiXAHcHZ/PGLwvpJZ5P9QaDh/vM7kTOlFHS7ZuP0BCo4UyDYxUyOLu5+L+OI2ERgsZ6YW3d+yx+yHvf7/q8rTpn/zZ9wnKyc++Nd3gGd172RfTQfH+85JG/jTbdKOoVITwiNxlwpVj56jvKZwacO1iuVr3gJxojZp8TOSoM5XcEBE5R98+Itgs9fU59Pgf1tBov0vVQo3CUMoXB6RjQ4g05FGlimrZqCGg6OgEXBwQTSRHwDoxEWMGlaTIEgAigZ+uosiKfMokLGrJJqhr+yTNWZigphabkk6FNK0UMV7qpBwkIyJN+kYdEpy+piF6By4v5oufYW4R6sIwjfiiaVxP4Hs1asolKJNKsKPHmKquR739Bd4QZU0Z7FsBzq81P9L2+gNO2e+4yx/Z4MVVN9jqLKCc/Fa35K8+4buv+uzRdvHZCxK1F+YYelQEFIWuBgqYoBtjCIhDUinxdxQ/VVxE8ZFm+lo+KoawNDpYR7uApjlEWpJeWOXSc38uUe9LBQpqSO6C0eOLpiGRyDA+B9o3MsKGkxc4h6BuAoYBRRKwCEv6cqgdkmVr1JRzaM6iLG2zqJlaWi3SzTIFYYGCoFqP1jmiZna7mI/4fykzJocu0sDCoa9Lwp0/nDUpMbaEgwRslocrHH1AfUMFGilUeSOT0TzgHt9sC7zUTrfMp3ccpXq2vvrzq64YbwHl5NUTMc4Cy5b12Jln/+9sm/rPcWiozoyRzBpQJiEiFn8xruy6NFauRD+WcWskrztJk2pxAmhoxMiIniEN3STdyNBYyaQXVxZo1RMVGllTpXyxQrVaCIVfbvwBRg4kA0DrlPcCCI7IGIVLISJrk8hyNIZ9clmb5i/K0ravd2hOV4JyqRQVyqM0VBjiSFyMGhsKoCSLCFALnw3qKjhTfFqEMx//QlaBFWuiSF+n1qYkJRyLaaeI/ssVl1YPjPHfdd0gPzRIC10KyKay1vFA0w4fPPmg4658fIqDUJcpC7AFlJNXD8I4C9x1xWf/wy4+8ZVEsOYjpuFFWjDiEkAniUSUcOXQVUTR8F3gxYNRIyNQgUdHRJFx2HmccdJwnyw8xswdwbXn00BgReqNNtWKNq1cXaa+1RUaXuVRqVKjag3VpLjeqMM10H3xQ8AiGmVTOnXOM2ju6xLU0Zqg1qxJKQeCZtCPFBF5oVhhPNzz4VgB/9h1xUjiyBxYeyOnICyBTUBsK7x/SVxGVFxFcEvDyYt3G0wojeTN+D2ODdw/LZqWsyYOUf9wnkYLNZ4TxIt1rcbX+lZ7xU/vdP1h4dtPUl2f1Jd2fSygnPz6WGuWX4soPvncI6cngt6vJLSBupSjDMSBxSPhKrjcwKDBkNGo5tVodAwYdkNbZqJbjJtunMRALPavR+PyZxFej+tt8Oe1BOmBQ1poU8n1KF/yqFoLKWklOarXDaGI6fksI0+JlE+OXSGDXB4j7gMJBgnvQBun4tZoOF8CwkNEFs9BMOwFvZE7hb/iJUutZJwUH7m4XuNNpPHCBqlpJnPtkYzF79AdqyWXoFQyURd8GytVqXcQLRVFk2/W9NTQTCRBntHxq8wOe514wJLLVP/WWf5d3JjTU05+Y1pzht/rzqtPfJs19ORXEt5L+9pmNYrKBWcbDwocvIRqBLwhHp9iqUJlNK2OKl9FNN9436RmiX4vYSB+T1TsVFcNjppywynjunonKUTF7AAhYqZRLp3mf4dajZ20W3PJg25M1HUJ9+bIGxi+ZRLyCux0dY1pkwMjJS5GMnRT9GaNxMg4SI9tQjxGOUfkCGKAUx2RqmNQklwq0XxE8shhYNysMM+njYRtUksuyRsPK1wGIa0ZHKNiRdQZ4IeYowfOvTNnxGh98zc/+aVbz5vhj5oa/ma0gHLym9HY0/mjHujpMUcSj5+a9FddmgpXylrRyPmALQLapEOmYYxj1CBCBlaOFnycMJTerg5hRK5wAi4vHzxOZUbOmHnlMbomruHfTYLpyypbFGW1ZDP1a6QwWvzB5tMGN9cOKQm4KTYHfObQaJnKlRo7fVkLwBDNK8YsaJGielVQITnQF/8XQVvRNdgo8POoCAzOXcA6sTwE6+ATtTenyXFwihCJ20IR0XyR6ZbCJkQ1L6RqkCDfbP9J5+v2OHH/E69aNZ2fJzW26WMB5eSnz1ps0ZH8/JqTdjAH/n6O46/6tGmUmMrHBUcRzz3BUTwiaMEBl5E8qjXLVZTwC/78+j1QjVh5MqhGEHri6dk4/iF+g8i8OYtIXjhZdH4qVyqiRV+swTfwe0j8ZlMJstAoPCpEAh4+XCjTWEmcROr89+ijIuRd/Isnx1sPJ2cbr0ZJmDjNyCNAA7KJb2qyQErmLDIpm+cg8hGQRgi4OApjBqTDjUpCjVzfJD05d43TvstlnzjjB0u36AOjPnzGWGD9vpMzZlpqoOtjgTAMtZ9f9vHPON6qyxPBiqyMoBFBCj67TsmEU++4JGEaJFoLpTLrtUg+TdzdrQuXb/BvhN+MO0FBSpS6MxLueOXdcE3Ctll2QAqkgatfrbqNDk+Roy9Vgd971JRFA28z0rkH3GPQ6FiF/xOFTnGQZm1WlLRKrquN3iNGDMqlsNvkdEoxHLEhyT0DG2lXa4YMbrwiulVhPH1D5YhvL67FvT0tRzWz60fJ+e86+dCTr1yzPuusrt06LaCc/Na57uNm/dsbz5rnrnjoDNtbcaJjVqO+owI6QROMhOMQIvn4C04VUXyJNeMFtDFOJCwKwqW2zETXKTVtJppfQjdx/j3c6MR7S2gHkTk2IFzPRUWVKkNHEuOWqHqhVGOcu7U5Sbm0w5W2+B8i+fxYlUYiJy8YMPIEMfk2Jdp2y9/BmUvKpJyl5ArJyL/BxBHzaGxxmibuBKkDbECgg2JMpWqNVvcXqQbWjyYKpFimgWzy7fn/dtp3ufCTZ9z4PfX4Kgu8mgWUk381C20Fv7976aEHG9XlVyS8F+ZahqhAFRRB0Z0JTh6slPhLyuS6LETWSFBOxVyN4qJGHDzxfRLyQAwLNxiP9NkFRwnJXBpcc0cUP0EGuALBMDhKgWdzgxNExkWXxko1am1KUHMWHWYFNgOqYrHq0kgeXazwBjho4OpILK+tuEk6ceHUhdamiOLFe0S5Vhxq4jvHKKViUxQFVPgT4mYimhczBTV0eLRCQ1wcFRGduGesTp7RHobJba7b5T8Xn7rrvktKU7G5umbrtYBy8lvv2vPM77n25DnlNX893a6tOjltlwk+hpOhgXBbScfhhh4yspbmKpUrXPwk86siAo/hLtGF8Qg+/neJfcdjXcExx39RwpL/kO+SIJFIdAIOQW6gOZtisTTG4z2PyrExyXgZp5HRYo2dfHPG4SIkGRnDoQPiGSlUhNxvLNm6trrdaKaTPDkSWhKAk3D4kokqNoz4bDCHRlI5pOZcgprSCa5+xatU8WjNEBqKiGGJjVcnFzRSZ84jma5dzjv49Bt/vZU/wmr6r2IB5eS38kfkZ5cdfIDlrv6m7b4w3zRF9C4BCzhRJ2GTFev8JGCRgHnxcI4SNqlj8ZMxYdbLxo2toJF4HV9AJROWaKXX2oToV2jHcNK1XK0XYXEyGPRDXzj5YrlG2bRD7U1JVocUiAt+79NwoUKVKkppZfI4gmMmHiEYeRfia3IzEueFKIrnaF3cHDBLEIr7SVaOGLvcyLCRNj6PZYhbUnW9H7j6wZES5YsuM23QUCTUTL5nYLYGodN9xUvO+07r6elZl57CellfXTz7LKCc/Oxb0ynPaNm1ZzQl+n5/glXru8AxCkJcS7D8+P9QgARqHzBiGUcLOeEKFUoVhlFiTEkRqco3T3kU67gwkj5Y2xWOZbGTZycbRfKlUiWiQgo4hiUXPJ9Gx1wqVX1KJ0xqb06SZUpKI5hCGo0UylQqg2EDvr1GGu8w0X8RzCKxdBHJx88YjO5H0I08wuAYIk42EXOyPo14KllsDpAkxjg8as0lKJdOkAfZYVOnsXKNmTacYxClUbzNuEGSakbHvenunc867MxbHt0Y5lb3mJ0WUE5+dq7rlGZ19+UH7W5WVlxmVJfvZuiRYqRAShg/Flg88GUhoiVpiiP5IpVdlN43Imzp7Kf0wetx0WT3lU4TnPemiFmDhCXYM2geLvB4sQEheQzRtJExl6ouksgGtTWlKGmD7x+Qhg1M0xmugcQBu+56kmE8ri6ctuS+v5KHI5O9Yp8bvwFK9F7sn9FOGu0DosW3gKBQHNXZmhYblI5q4oCLtcZKnpA/4LFBcM0m35pT0lNzL+/s2vuCvU86SVSvqZeywAQLKCe/lT4SDzzQY1Yfvuco3Ru+1gjzHIBLfBiuDVzyVMRaYcfEhTsaVV1IGEDrReikb4kXMGpsQoBe0slkPZKHg0cDDqGC2XCylarPTt71Ao7gUXyUTlgUhnCcQm4AlEVE840EaTQ5yYaJCp7EfKOd8BWTj97DHn08M0f8S+raRO+vf4QI92FPjAfJ4VTC4p/hfcgl9A+XeANifB4bMtlU9ZNEyba7uha+++yPnnjVE1tiLdRnTn8LbKGv6fQ3zGwf4bILD35r0l9+geMv/6hpjI9KEbUjSrYtOMJGxSkcToM2ueUsJJy8xrTDVOTkkSeA1DE4+2CjSNolHCcSmGDXoAcr2CutuRTl0kjW+lHBl0H5UpWGRyE3LOYLH92gSYo0qnDvkhsUZwY1rpTJXskIaoA6kZOPzDahfEpsAdw5KqR00qKOZrF5YSwV16e+4RKVK8gZALAxCL2yuKWh1dQbphacf/TF91+95VZEffJ0toBy8tN5dTbR2P6w7PJk37P3Hm3WVl+V1PoFtU82AOHG0yZzz1EEJdv6YSiI4vPFqPgpHuhG41yfyL7BFm9Msh40r2PeMkgGdNGSTbK2PV6gT2IDgrNnaQSJqIch49r5ItQcRSSN97Vknbp0Ayp10bJwYBgnlAbjJe7kpZtvBOiTc+jH1VLF6URRJL82sqnMZSA/AISsoyVJSZY6QEMVJI5dGhqtUKhBKdPgBirI71YCwDZdt8x7/fvP2ee4bzy/iR4ZddsZbAHl5Gfw4r3Wod999Ulv0gvPnG+MPXWArgsoV/LKUSSUStiUSIA2KXB4GYPmx8pUBEVxCh8sHf4E1KIesU72c3nb+Hsn+zuug/5Ma1OaK1Zl0nWsBCcfNTIRg2buO5KuxbKAl7BpQfmxrQlceYTrQo4BMA+aaUNK4BW+eeJ84zvURGPE3/yqN5pwY54sbB5QNmVTR0uKpQ7g6BHN94+UqFwVchMS1/dDkwJrzkozNf/cIy761Q1TWBp1yVZmAeXkt7IFh4TB3Rfvvb/uDX3P9lc0a7ooxmEcG9xzXee2dBD+qofDgBFQnFMoczSPDWGjvCZxgpIe+Qq/yoVDERExFJo17c3ZupxBFa0HmfEjXoJvL5z8cL5KpYqogoVjb8rY1N6cqjtLOHnQL/uG0dlqCk5+o0x+spsIJ49cgWMbDNnYlsENw9FCEEJwg6NVzo9AslhM1KBamCE9Oed77Tvs1rPfkm8u32TDUzeekRbYSN/WGTn3rXLQd9/wpUU0+M8vG/l/fsY0xibkEBHFI5kZVYSyCqSAL0AvhJMRPU1fKTa5qY0pZQ3kyQINN1pzQn0S0W65WqUiKJCxeiyoYqLACU6+XMUGJvKh6aRJHS1pckxRqcryDb5GA6MlbkbSCM7FRMd/SYQcQnRQqKtRNgwpGDhcBRuP8vkmEDaTd4vuUadnSsgMJ5OakFBOWSx1IJU5kUDuGx4j1wtZlgGbHu7mhRYZme1esFp3POewM2+5eVOvhbr/zLKAcvIza702eLS3ffUjHzL80ZvTwUvtaEYhdNaF87MMnbIp4Nwi4SpfwLvBPEGDDRkN43fykomQysagU4p7jA/18TPZIBuQEpQb2XUGAcNIpQqajkfwEpgqGthAPg3nXarWsFmJBDMXHbWlKeUYfELhAijNpKF8ifn/rFMmdCwjJy/ZNLIGVkb7oqOT6O0qeexS3gDsnqjiik8gyG+gM0njuvhiinwE6hTQWATdqAKO4tuaU4R6AJmUHSmUaBDYfAiFUMn21KlKzQEl5lyy8C0HXLTX4acVN/hBUTeYNRZQTn7WLOWrT+TO60+f6/c9+UW98K9TkuYYvyHyLeyw4TgzycR4/XawU0roryrw7nGOKbrB+iRcX32Uk18hOfpMeSSiTMqhbDrFXs73kHQtiU0ogpJwPZqMlKuoZq1yb1jp5LFRdLamKJu0IgkBOEyLTypw9KwqEEXwSHTWNWyiKFzIEcTHKTejyf6ULBz8TqhWCoZOIzlcl09gJw+YLAA+xhsaoKXmTKrOckKCuHeoyJx/VMHyVoQTi+dQmFrwN6dlu7MPP2fZL1+rndX7Zp8FlJOffWu61hn95KID3kf+0M0J99l5iOJlRSjcDmiHiOKhNimbV3DnJC/gHqgVyPdGRUaviECjH0zE0+P/nmwjmBjxr+3fE5O0GCv0Z6BZAy8nxlhk7r5Uw5Ra+MWyKIRifnld/xGNOpLUnHUaXaA0kxuHDObRqxbJTSFV0NCgkcIEcmcUCVLBZa9rJETXi58hckefVhHpN+QOREGVfI9IokqqZVzyAD9N2AZ1tqS5bgHQEpg2YNkgmSztK6phLXL1do+slnPe8YZdlu665LraVvRoq6muwwLKyW8lj8fPr/3vdn/0meO0/HNfsbVBnrXEeoGzJ2yLoOiIxGudG69phJ6j+bHSK2WEp2C3uNOe7O9rrWaVUgBxvDp2iIBiIxKn6DkLB1erAU6SfVEbssQaWVQo+jRabAg1cqwdhlxw1C4ZNmwMg6quRwMjZXJr4M9LJ99I+AoyjmxrKF1zg2oD3UrW/eFqV7GliMsB7+ho+BdTthTFWuLEIOCcSEG/joPJdWjNOdScTUYFXgFBNhnjFKqZYtPBZ9fCJFnZhX/MdC06+xOn3XLfFJZIXbIVWEA5+a1gkTHFu5Ye9q6w0vtDGntye8eKGDUS2iCNGTVIunJ/U7BtdJ2hjJE8kpEioTkl7uQmsqeM5hHxWibglgzTJzEuF7IFhWJUrSqkkvGLIEhQoRhSvjTKUXU95RkSNWUt6mxJRoVT8MQmnwgGRopUrqJqVirXRJIDsggqityFixdSbhJrrxuJnbyI4DkyB/zC7KVGxC/EzWSf2NhnSDkEIZLMJ5BUQkTzYDwFgWhePjgCFVCXE7RyswzIotCeUwudti8ec+mD39IkHWkTrYm67cywgHLyM2OdNmiUTy7rsf/11D0HaJU1tyaMoiaTl7JsPh7Fw8lLnRrIBCDhCv0U+VobxXGDBrgeb0Z0C2ZNZ1uWx4l/o/0gcgYcO7MkL9ytST41U6GiUyG/miisRr8XujappEldrSlOwrLODSHhqVH/MJpoi1aAIkoWuxvj6DHdGilWJi6STc3jwEsDhpGcdhHdi9d4J1//aR2CkdeARYP1amtOUC4lNmE4/kIJvH7kDxo9dHGqqXoJspq3v7Nt4Tt7Djj+isfWw7Tq0llqAeXkZ+nCxqf1owsPfLte67/Jqfxr54Qt9c1BwxMgNborZVJJdiAszxs5z9EChLFc1pVnpxP7/y1hNpYaCEPKpCxqa87yEMD8QXcqOGaJ+4u0pkN+agevFKbD0Zf/YvleoZ54xWyAdXe1JimVgHQvJIEBpZg0MFKgQqkanVomNvMWJ4Q4CVJg7/i53Agn+0pJSEdCMhKeiWQSuOl3I2nbULmMyJqhkDrAyUNw5EMu2uobrlCpLJq2iE2ByA8tCp3u0cBuPeXYrz+kOkdtiQd1mn2mcvLTbEE29nAQxf/72Yc/FpZX/9gMV9eLhDhIDYkcy6RcJgZbRIqTKHoaGi0yPt1obNFAbDb3gyP48GKzQcUq+rpyNShkC9BMvE7vlBZMEVlz7xzV2p4rDj7zBb+4ypT8fswbzBRE8tC/gSsVjctNGs6XWFtewENTqu2NPnAi8wibBiiT8hVPztZLthpUzfq10mPL7STgzdg0NepoThGafnseNGxQHAUphgqPnbcNFjjTqRo4ZGa3+27ntrtfvN+JX39hYz9T6n4zywKb+7s6s6wzC0b7y2+euL1XfWmpMfLY/oZRrRczRfR4SicdyqQTdUaN1I4HHzs/Fqsgjbu8iUU+MZ8Vx73rgf+E60Xycx3GjT2V8toGk4SYWYOCLe55GhInXRHZ1jVr0ApQbyHPmHtNIcg+FhSXX+kVXnBEPC0+GFh2Z2uSmtLQsMFPRdu+sVKFBkbLLGYmKnvluyL4hQ0no/eIFRMpSEbxtIB3ZGOQmBHGJ5pFX9hGPUBjU2lcFz8zEDWlbWrNiQQshoY5rxkqM01UnhWweXmBSZ7ROaDZLScde8XDt86Cx1hNYQMsoJz8Bhhvur8V7uin5+3x7tDL32MHK9K6HmmsCwoI0/Kgx47+rYEPRyF0UeA8ENG6KPGPPSGTBreRHxx3nfQ4MbRDOq5xLBtpwImoSKw7qnR9wKbxQvIRmi7oVsVJYtJpeLTAxU5RK1SRdDXaqKrPv6aW6PyrO/rsFe7QUym5scmIHg06QKOUjBto9UAeYWCkwjx03liYUiPJlxH+vc6Fj0fpcvQxXL/+XvmzRv/axiYR+wAu6kLBF5Fl6dTdiuIodMLCKQE6+C5vSqjpEpE87qtTjZrIat7umu7577jkoycsfWm6P6tqfJvOAsrJbzrbbvE7//zqU+b5hed7gv5HjkklBZ4tcW0MLpV0qCkjJG0lMgFYBMlWRPLxn48LvBuswXGIRr3ydYLzjru9tQXw8RMAu7+YPIFwyqKNX8KxqKstKxp+ABAJQhoaBX2yIYkMuqJrzaOKvcM1WiJ9d2nNU5dWh57eWadYQpWImrM2tWaTZBiwDZy6YBT1DZWpWBG69MI0Uv89otxEcgJxhH68SRpdYGXpU8wkMaKSuK8s9JIFWJNVEMsDARQ00b7QD0T1MaL43sESa+Vzf95oqG5gk920/epU87wTDjvnpz/Z4g+jGsAWs4By8lvM9Jv+g286/Z27Glrp/hazL2uCEsmUvCgiNnTG4hO2TX4gcHckXNEMe3C0KLTLJ3tNDFTj18Q93USvFm0kfEkDBRkf1072fola69CXCSiFBGRrrr4rgds+XCjWnSWzTUIi31kwpLW/6xuGk76j79nfn+eOPvcJIwTfv6Hbnk0jmYlCI+D9sAG0bHTqHSyyVo8oMmpsS6/g+o931xM0bqIuUjH71N8fO+lI5y3hK7mhiQNE1IYwoltibkgUd7dhY8KYRbtGaO6MjtXqm5Js+F0JsoGZ3fYrC3bd51v7HHbm8KZ/4tQnTEcLKCc/HVdlI4zpzu9+oSscXXmWv+bhE5N2jUzdINcXnZA4ik/YnLwU+HEj8gSzBKwaZpxIwsjEyH0dT00db5/EkU95WpNg/KzrEgSceGw4eRRriY5OAqoRyVlE977V9ZfUoo+fvbzWe3/w94f+W/NHLjbCQr2HLeYHh9nVmibHwpsjXZlQ5wYdhVLk5KPTz7rGLqf6avObynVsWpl71UTFLdr9yUYm+Gd7zmGev88cfOQRqqyg6fkayyZrzJIKWLjMadlxwMrNWXK4iuZfbXlm7e+Vk5+lS7vswr3fanilh6zyv9KG0fDW3FVJhyaKKH6SUISAQ3waLVQoX6wyvhsF3+OSpA1HFYMwGgK/MjCNfiLJgOPDf0HTFN5M/Ea26hP0xMn6LLEDR6VqLkEtTQKuwXX5QplGi1Vmy8hX2bVozG+6rf0Nnzhu3yU9A0uP3vFU2ygttSk/jjHjWBrTEtFqj5uNcLWvToOjSDq7AgKKvSMOo8Qfm4nyDRMj/nHXyn/EqnnZEhP+PfE98eAfGzTon1hXP9DJ9w0eM3rUYl+Ip2srQRMFlDri5P955gdTpAvN0m/E1jst5eRn4drfe9MX02MrnzssGHry2oRZJF2HjImojESkm3RMasmlyDBEww1AFbpusFTv4Ag0YMSm0EimNh6T+AMzGclGlOIL+t94/L3hpuTv1n2vOK4dOS4NzJoUNWcFfVJU5BZZK76RdCUqeSkqBm03HPX1R49B1edVx7/jVN0fXar7AyIqjrwdJPPhLLMpKVSG5KVBI2NVGs5XyBNSOPXof7xNxj84Ikm7bjcqYar6ljfRsderYpFviBB/VMBGssWonMUaghkEqYNcxuax6brDDr5/pECQ74nL/XuUpET7To8lWuaefOjpt/7vLHzc1ZRexQLKyc/CR+T2S47YOQwG/2gM/yUNFoqmVeu663CX0EHJppG8A4VPdlLSOBocHi2JUnmJGkzqsBveTNZ1ypL+uAOXUXoDwoljOGsD9ycH9gW3XaeO1rQ4gaC/qR/Jll+RAAAgAElEQVRQ/1BhnDomb1p6C/nWvOsPOv/BYzDSm87d+5Ta2Oql1fwLSK1GUbNgEnW1JgjYPDYMrpPVTW6cPZBHgxRBy2zo1cQc+Xp+c9YG1cRxerlR1O0loZtxfcOFfbJpU8gyaBAu06jmkegcVanyhuf5Yn6BZpOntQS6lTvi8+373aL19DTKl2fhs6+m9EoLrOejqkw43S3wwAM95ur/vf+9wejy32btYlTIJBp/cJPolEUtuTQnWeHk8YIGDPRpUNJfAxVRRqUbebITI/dXqFa+Cp6AnrNzO7JMn+QSfrdGfUOoZBVdoPBiTN7qCvTsm/5n/9N/vAQ/u+3KJUcV1vzza+U1/2w3NNgC0bzYZFpykPK1eI/i+0DNsRbQmuGxepcovnAtSeEp/U7CMdHGORnDaOImEIdc6ssQjQH7EYqjOpvTXOMQBoIJhCKu4XyZsXqIl8EmlqlTyctQsu0N9zTNWXTm4lO+q6QONvJzPd1vp5z8dF+h9RzfTWfvuZOpuY+n3WdMXRdRKzNq6v1Nk0ydhByAcI4CxkEEj/Z+on9oJM4VYdKCZbL216QOKbqcOyTxu6O4nouETNSYxhQZx997sqgX0TRa/s3rzHFpP/4HOYOh0VIjKRk5eS05r2S0vePqfU664Yu48y+uPXO3Vc/c95Xy4NN7AaJhPrmGQqqQo/jO5gRHv/i3Ds2bQKfVQ2MsPRzn/09mgcYpZZI5TNgYppJ4jQXvfMPJnL/cHDMpk9qaoBwqtPNRK4CkMeifcdYnaQ6FVntAWuoTx3/nb7ev5yOlLp/hFlBOfoYvYHz41177Oatl4MU93IF//Tpjl0QCLob7Au7obE2TaYhIWBQ/6awVPzA8xpxriecKGl5UWv8anxLhoOSbUeEZo2VqIKfHy/7XvYlgn0Lf03ldTRHeH1KxBCdfrneLkpG8lprzYnL+Hpd86JhvXYufPfC9nubHHv7xmZo7eLptVgmQDUMZzLAxqKslyZExO3lsQKFJvYNjVCxXx+mQTQSb1hVtj3PQcWRqbSeC6OfjnHpE9xz3dnmdppFtAptPUCZp8aYZhg53jRrMjwm7R/kRbABF16S2bf/ztu5F7zx3r6N6/jWLHns1lVexwGv8+iq7TkcL3HnhIV2u33+dNvrX/bgBdFQZI+EM0A85aRn1bcUcECGDgjgwXGaXDDxeaJsLqdu6o5eReUzrXb5/oraNjG6FcqOQ2hWxvGhKbehePReASlZEovWKWHHT8Xo5ESYNnZmutlwdZsoXhM4MNiqcVjj5Cidttt6nLdjv1I8tufQJuU7fOGL+6ZbpXmob6FMLzRvx6CdtKDxmSAi3QewLm5FFgyNjNDpWFUlXZt0EpIFOGTvpxJ28mLMY9ysZp+InjdNQvMo1+nnkkF+5B4hPkW1FRAJd4O1YKlTstjTZkc0s7lHbP1KkiitgN2FbrIBFLrWEPiU+fsp1//jZqxzOpuPjrcb0Gi2gnPxrNNx0ext8xA9O22PnUBt7Iqe9KLRo6tGhxv1C0dfUMkX/VhnFo50ccG0UP4l2ciKinQjPxLVmJlIJJ6P/CXXGRo4v1AzSJkTuE08aE21qiBaqdd11dHOC+qTnY5PQaGi0wElSmewV80pQmJh/T9fbDjrpfQed/qy857VfePtpXmXoa6E7INg/EdXFMjSWSQBnniWD2TEmaGikSEOFctQKUKhHNkqjJsgIx8qgpPBBI+qPu2cxmkayW9q58TUUSd4GOyl+epBzqUstaERJR6fOZodPObxuIUTWqgy9SakDTYeMckAVP0Ot2/7HzZ3zd+r58DGXPDfdnmE1nk1jAeXkN41dN/tdf3Pt55ry+UKP1/vwyZaWF5xv6VCinqjtLRmOgvE7Ef0GLELWN1wc76ZiHl5Gluzk1/a0xH43XoRrEjOs6z6RcJncROqbB3c+IprbkWGtHZxEkFjsH8pTpSrZMqKk3zeayTPn3XToRb87Mp7H/d6XP3RatbDyUr+4nHtpRGkKnlJHS4KakHwFyMFzBMMGmjAVZq2IaUdywOMmOLHtn+T4yw1WnorQajGSL4jORgJHa/SKFfaVAJfcGPBvqVUv4nkCm0bsfEIoLfSpNWdzAlk0XwcV1mNsHm0M8THcH4BCqnoOpTrfWHMyrfsfcd7PfrXZH1L1gVvEAsrJbxGzb9wPRRR/47l7vTEs9f6jxVwd6bqIRCJgDER5Ha0ZciyLo2Dp5F1XHO3zRZcsQyZI49U/4u91/xMfdh0ojqPIEsuJsVEm4tG4h/Te0dMnhcPqt49DQvXP12h+V5ZSCaGYWfN86h8uMFVQEtSD0KSa0R16yYXfP+y8O4+OD/dHl37qhEL/s5eUB/6VNg3g19G4w5DamgFjJepOHgwbbB7oElXlTqlwlnC2MscgNWd4MtGBSbbzi/IY4yAWsQHJPEjjSzfBdnWgZzIQXyauxazEZiTzCiZ1NCc5MY3OUah76B91abQoetBihDgVBaRT0U2Rmew8smXu2398VM/3Kxv3SVR3m44WUE5+Oq7Keo7pp987uZlGhq/1V9yz2LYa+jQy4sukHWpvzkRYtKjsBOCQL1aob2gsijJF0Y9wHa98jQvAJZwwwTs3OPPRXaLf448631z6/xgOMU7TpeHB6uqQGBeSxgvnNfPY4eShc79msMDzkAwi4M6+vaDg5Xa85tAzfnh6fBY//dYJe/Q//8fzqyPP7m7qHmFvkDh6S1ZEwpyO4Mkjd2DQ6oExoVMf3WhtFa/yc+IYffyz11nNOmGjq5+cpvAMSMgJ425rgsa+xbbRNYuKpRr1jZbIraGzlOgti+sqNZMyHW8p2pmO/Q7vue3+KXyMumSGW0A5+Rm+gPBVP+zZb3u9NvJs2vtnpBcvaJCI5OEc0fQ64aA6stH5CWJf4MWjKTRL2cbkfsdFrGuxz0SsOB57xhUhx7095u3i74/j/+McZeT9Zcu/BXOaRTQchILXPzTGWi3clhanFjIpSCwcdub8x1X7H3/VufHPvvPbp7xu5VP3n+eOvfwpU3frjhsnnVza5KbehhnNnJOaFq3oH6NSmUP5tb7isbjcICfmM9bl8OvIy1q+iXUKZ3RT/CGhJk6q4uZhSE0Zk1qyDjONeNPzTdazGatU+RRRr4LVLCq5GdLspk+3zt/1dhXNz3AHMIXhKyc/BSNN50uWXX5KUvNWHl9d+YfLUrboc8pdjphVgbZxDleJIsKTLBhw19EuD5EwmldzlC2yfbFuHpIN8kqGTT1yZVilwYQRmLB4pMTfJbtjcr53fGOoE8JjUA0cMBdxhXDENs3rbK4za1DGD/ok5x5YeTIkLzTJNeY81rzjB8/a97OX/zK+bqCXVh596CzNHzlPD/MEYUfovODeScBZzRlybMxZYPygHfYOQRcHSd5Xa3IyXtMg/qWaOMd4AnvicxV36ILOKXAZcSBq8CnlPQXfXzh9MIvaoz6wmJwWWswOGiwURZ0E8hVyJ9eSZDe/7nkjmTvkmAvv/dN0fr7V2DbcAsrJb7gNt+gdfnDhgXNMv/KsXfh7OghEMVMIh87JVdFFCVWRtZpHqBiFU4S+ycBwiUbGUEgUh2cacbRktUB+lz1iFHLyCSESFMPEQbmMbywCOok79YbjX1uFaxwGGQfXx/TREaV2tma5iAt3RGtCJEcxH8m/dH2Hxvy2u+a++5Bj9l785f6JC7P0mJ3OMsL8BWYwGjUEEZuRY+rU0ZKhVEJI98KhYpME53y44DJLRWrx18c6sVApFr5PLKCSm2v8HsIqDXvXNeVj6QwuTIuceCM3ErNnrJIWiejmjEltzZA6wDqbnJzuGx5jWiW26samaXFTFSvd/onO93z4Z4sX94wX2t+iT7T68I1tAeXkN7ZFN+P9EJ1me1fsV17zt9szToWhGfESETDTJlsz7Eq4AXTkWMpVj3oH8xzFy+RdQxUy5q2i4JGZOHB9DNqHpBvEiVqWRkCrPV/AQBIiwj3h/Nk5SqGtetVrHJARpw2JLUvTSQcoKJECz+9oSTLHX2rM9A6MsraM3KIAU5RrDpW83C2fvepfh022DFcc+7Yv6f7ghbo3pPNMorAaevJdoFEmBVtGiICZlB+rUr9k2Lymb4qEf8afBBoQT8gnBiTGQTmFHb3AF5IE0SmIqxUiJmp9s5hkcoj8HfSBbUlTOiHup2kWDeXB9xd0yoatLarUbGqas9NvE9mO4z99zm1Pb8bHVn3UZrbAa3p0N/MY1cetxQK39BzS7ocj/Xbhb0RhVQiLhUi0CWffnHGoKZci3/M5+cbUwyCk0UKZudRiO4hcP9QOheerV8lGaAE7Ujha6KDYtsHwRiJhkmnY/JkV16WxssuMFLBeAA3hNmC7oJl1gynecKz1UDo6JTS6I41n9wiHq9Ocdjhh9GMV4lur+kbZGcY3NTfMUs3a5pYjLn1oUid//Zl7nuyNvXxBbWxVWm4gMupmobKUMU55s8RUxCp3XZLsmPV6GDWTdFT5TlCbBDfftixK2ILnbls2aRqkJqpUcWtULNeo6vnke0Ibv77pRasl4LXGxiGsICCr9pxNrU1gCoH3b1AN7QxHiyx1IDcJ0VglpNBsJyc7d/93vvHNv9p1yXXrTj6s18TVxdPJAsrJT6fVWI+xhD09+u3JZ99f7Hv8viZ9FeuWCN8ujvjo39rdnmHYIV6RWql6jMXjehnZiypOATyLIlkRXeNkACeecAxKJ2xKOCb3WOXIXiZxwdTh94tSoVIZTUcqVCjXmKFi6IGgOUbNp0WlTwQ51DH8yFlHT2M90o1QImxa8zsy5DjgshNVqx6t7M/XE4pyo3L1DjJa3nTLIWfdMamTv/2yT392uPfJC8oDz3dqGkAnYQM4vc4W0Cgjhk1kGdAn0VqvghNDjB06cZkaAEq9/qy+geKEJMXhUGyWdAxqzSYo4WSINOD91aiNITYz2N2iIPTIrdXIdTUqVnxm+GBDE8VO4z9NrFd9r+NNA9E85KTFswB9/CJXBkvaqJSs8EOHct1vvtVu7fzSEV+6bfl6PH7q0hlkAeXkZ9BixYd602WfTltu6UFt8Pe7WjocaqTjHknjNmUdLteXCVdOThKxhEH/cKlenCNycjGFGUNjKMaxTXYUcOwJ2xLURTh2GQXGNgOZ5MX4oGjpeR7L3haKLjslCH7BqcqHTfLFJQOTo+kYMM+4fFS+j3tiw1rQneXTCF7QrOkdKHLi1NQFjl7zdapZ8/Op+btdd9AXrj1tsmVddsVx7+n/90Pn14ZXvd/UfQp0l+0Gu7RmLWprgq4P6gUAA4GKqtHKfiH4JeWX695b7JB1+uk41xtx4iGFjI1XRN4htXHjcJtMw+F7i0YlsA8Y7BrpOpIZoG8K8TZE90GIloxVqroulV2fISrclyN8Pi1FJ7AI1oLtWnNQGrUjyAf28qlvpBpttg1sXtMNCsxuMpNte3a+Z/6DixffNjUxoRn6ndlah62c/AxcecDYP7nys7uOvPTon5qNVUQEZxqh01yWLyR5EQELnRMB31RrPvX256lUxXc5in81gZ8Dv7ctnSP2ZMIiy0JlpXg/KkTZWQMz9gNO4rpRKShgB8syyYTDNUUTEnlyGMlXaGAEDcEjXDnON5yggVMPRhmeaTSkhhPLJMGsydZXClW6/cMiySyuDakW2lTR5z7atfNep+999CWT8r/vWdbT+o9f39xD1dETBY2yxs6XaZQpkxO7sEEQ1KJ5mLSyv0hjZdE0uwFuNTy8dO7j06Fik2LOOpw8EVM0W5tTguoZYC2IoZSaj4jd50Imx7ZZRhlzYjnk6IQlSDEGbwg1L6CqG3BVK5y+59XIi+Ax2doxaevU1ZrhuYQhROHQ0rDCdFm86glg7vubo2znLkudVOfXDu/5Qd8M/DqoIb+KBZSTn4GPyLKeg23PDG6vrfnjvlCbjCrk6zA3hMhwZJfHcjhDfNFxbF8ziE5RiBoRsRus2ZJMwMEbXBEru0UhusT7wcTxPJ9cr0ZI2LqupBRKJFjQJNMJi3KZBEf9LGMcwUSAbtCMhEvsOWCPmnAwlBDdI57rxaYUCZbJpQF9EtCTeL/Ola4jeZfHCn14vL0WOFTW5vzv3Dd/7PgPH3nuk2tb1ksPX3SeQaUeQysS0snsdMOQEpZO3e05hlPgGEPuq2oxXIN+rxIlYUZMjJFUL+SKfaCMsFkHB6eEXJKlE7B5eL7BJ4OhPHRx4LQbWjXA6rEpQBkTpyicYGxLNFgXtQcCzqEQTVMQ4btUruKkUWPnD2ePTRifjwrYFlTxaqDI6lQoiiSyF62D3IwDzSE7+/pSsrl778wuhzy0ePFiFc3PQJ+wriErJz8DF/TnV560w5oXHnymSX+53n9VwglgmYBRgyQlYBNREYrOQT6tGSpwBSSkaQHDwJGYgEBihBc4d+C/uL7KEXsDIpDxq4BTGlw/Lkbi5uDQN0+T4yCBKSJZ3BxtBfuGiuyIGq8oD7CO3qayYretOUHtzemIM0+0ZjBPhWKN4BRFhK2RG6apTN0/nbNwt0P2PulbIqs8yevbJ7z9PL862BO6gwzJMHcckJChU3cbaJQ2q1EKvXuD2wAO5V2q+YjKBelRMpXikg/ShEwfjTT8gcGjTV9bU46CsEaeV6WhgkcjhagYK9bsBHg5a+pE8BEYPxhTwjKik5UYI1NaScBWMgMgNuOAXM8nJIuB4UOGuK0pRQ6kDkIB8SCaB51S7lLilGewcFn7wndc1Zyb/9UDT7tGRfMz0CcoJz+LFq2np0d/Y+qFq91VD34uYRQifRqdTENEcLk0ip/Q6BoRqiiAYjjD8wlJ14QNWEBE7BArQ9QNPyeiyoDKVZcTmzLRB9PJClYGLCLaYZ31EUnvSp8D1g07F1sIZuHecFhoSjIwWorolnK7qPubSVdINjuZ15GmbBqMETBrApZiKEE1M5ZU9rQm8uxFtz9n7/6JnnW0uLvx3H3Oq4y8cF4l/yLnmqUcMxx4V2uKN0Che48ThcURMJwjGDbiRCSKqBqtVRrNyKPcdaRkSaxTj3EDW6/VXBrK52moUKtTXYU8smTKyJ62kk0jXDiuwQbuWMiT4LRlkGOLjk9w0GITZ3ynXk8GKA2JW8fGcwGMH3kBhwqlKjNtEPHLymF8foA+sK07VjQr9c4ll95Xl2eeRV+brXoqKpKfYct/xzdPnF/sfeLllPtPbvsmIBk4pho7g662NKWSCYZYxPFe8NvxJ0MxEQYtHL8Q+qpUa4zX12qI+IQue92hRVE6cAcRvQtsehwFkX8h9M1rQcAnhOYserEiKmbXzAlZMDxQxARmj9gwpJNvtO+Lwx+SSbLd3Jxg1iDB6vnUO4gTSaTgGCU5fbPVDzM7//iQc++clFkjl/nHFx9+dL7v7z3Foee2aUTf4sTR2eJwZa2oLhVzQqKzd6hCFVdyeISD5CKyKEEsk95sHnSwMnWGaNDQw/ehk2PTwMgIV8/iheQueOsGv1/cl+mgE76N9X9G6QC5KYjcCaAckyzDJIshHTEertZlxhMSuqKHr7CpzY3J16DjlVBdq9cgeIFOtSBLzZ07ndCSa71xcc9tYzPsa6GGuw4LKCc/wx6PO65cclH+ud+cmbZG2BnBWaDTU82rUTpp0ZwORPFwNqh6bGjVyIjc9TzyagHTAsHJRk9XQBFS6AvXMSMkjBqHyIImQ7oj8O3BQAEfxGNMXDo36aTgWAATtDZBMwedlgR7B4lZYNGDI2WGgRBFyl6krK8S8fzjSU4kkRfNa+L3withzKv7hQ+SJwVc45ntw1rL26855Mxbv7yuJb39W0t27XvqwfPLhZUfMeo5AaGv35oVHHPuccuOEfYVDJtSFc5ddLeKk4Hqc48mj1MLJBJy6L0a4uTh8sY2PCb6sHLEHTlt3sQ0nVwP7fsk5i7VLoXPl/kJZkFFG6zMZWCciOhRBIXTGf4DTGNylA8ZAzh5KWcMvN+g4VFARhV+bsTYxcbgUYqybbu8ZDjZPY+55C6lNT/D/MK6hquc/AxazGXLeuzy438cMsceS9s6eM9CtwROGVFaV1uSmrLQqWn0bwVWKyN2NL5G8lRg7tEGILt2R9g2C9IiYRiAmUHkIbHJlacGC4CFeoo0p2UwDOgR8oo7GWFhkalVuWeq2FwE7IBKWEScSP4hopcQBxzyKKtfCowevcSRFmD9lQn4PO4Hjv6ieS31iLdUdmn1QLF+LdKuaNkX2J0v2nPfc/HHv3Dddeta0vtu6Fn01J9v/Wp1bNWhcKzSmeMvKIZCYxJg6fLnSHS+3CekAWAD2TwkLl2ALxFOVJwPaU5TNoWesSY7+DVDeRorARJrsI5kxyZsIF6YHtWt7H12MrlbrZyf71ULUb0DYB1o0ET8eO6VK5qXiM1JQGHsqCPYB/ZuwDqgakKgLt5lC7mZkNYMlblzFGAe2cw91CwK9W5q3WanT2datrtj8anfQKsw9ZoFFlBOfgYt4u1Ljzx18N8PL21JDDCP2gMMw/xqwSVHk2sZWUKyANEy/qu4Hnm+gGKEMoFsJtFouycSeuwxBP0vctiI2klPEtltbtUL7w/J+Ue2a8deKzfn3tFV/9hVq/afaXoDO1ohHK+QOZbUv1oQcqTJieCEaMrBFbk6Glu4tGpgTET0ETQi4B7RLpDxcoIei0PbdDVxfgGx7Ui+RAMjECYTjy5vLHBQ9rwnstu9/0v7HjtemGzi8n6v58jE8PIHLiC/8N8UCB6/kL8JuZCoqyXBY5YkeODyK/vR79WFe43idSGnIJy7sD822rYmi1qyTeT7ohBsIJ+nfFFsDoDWxAkg6iWrAyJJjfp22xW77PqRm4qlgQ8NvPjP7Yul4px0JndAcfjllBaitWHU8LxejNVoNCLnJhPUwiAiMQzICJg8nH7CNjgvAhjHMNAHtkyD+Qr5OBkICU9e81qQprZt3vRnLekc+NmeX62YQV8NNdR1WEA5+ZnzeGg3nr1XQc8/nnYMRPEhgawCX4fjeVPaoWwmSaVKhaqux1xqOHqWGIiqYKUTYBw/0oSX00dkiqIlgc9aFBopshOpQcO0nwwD/Z9GurtXc9p+/snTv/fXuMm+f+5HDgtLQ2cbtZd3tLWyFM/hS5Cc5epbQ2clzHRSyB0LGEJnxwnoBRi9rAytBbqAgKKkKE4nXa3ZSAufuBsUHKfMGeBmPjnkUvuvO3fZ91N7H33xK4TJ4uNF4rp9ze0XeNXBM4MaqmZlN6iQ2TqdrQlKOYK9IiAkmyV7cfqQsBMnRBnOwqYFuQdQFhPUlDbINNJUrYmTylhFYPB+aJEeugKmYSdvUM23R0Ozdemb3v3+pfsuuQ7FBPz62beP26Y0Mnz4ymf/ktV1bU4yldijWhpZUCljE/XJ1DF3AZ3JJLiobI0SHJHejzxpsIYR4Bw4ey5sS3DyGklwQHYCGsMu5/NJzXC6KNH0uv9sfznz58W3qeKomeMe1j5S5eRnyCrecdXxx4w+c+91GWOQv86ImDmK1ES0nHTQ9YmYVQH2BCdChRuqi3hJx8WlOpIVwxEiHLtBXuCQnuz0AyP1SNX1fpftWLAq27bgiZa52z2++z7HDa/NVN8/Z6/FYWnVV01vcEeDIHcsnZDAlAEPYSMCewURvYjmddaCHyu6tKIvLxK+GmAejFyMGY5rbnuK+7oCVsC0VvaNMksoLtblU5oqYdvPjrny7wdMZTmv+e/dv+IWVpxVK69BJjoqthWfj+RrJmnWWUm6YdPQaIUjX058Rg7WD0WOwDZR6ATxNFBRA6q5Jg0Mj9EYxhjNPSCbtBBjRhtAjTytqRDoma8t+ug+SxcvnhwWCcNQ+8m3zpjnjqzYc3jNMzu4obaTaQR7VEZXtkCniG3MeLtPGp++ZN/aKJyPDBGRoaKEbKQ/ZBrs4JnSyuwr3C3KrVCaMm1vvtlL5r5wwsU/Bc9UvWa4BZSTnxkLqN3Us99L1sjD2xjQO4miTDh5gdGKZB43bkaEaTT46ExDjF7SMYqSeJ1QCEMGMPYmCkPrT6Wx4V9k2nd0c91v+FNlTeahxT1Tl6D9nzP2+KQVjl1geP3ba35BFBpxNI/EsPgTmxGKdAQdssH8KVY9Wt0HPR0IqQkISWDiGm03N0vpZCLq60q0vHeYmTWSs86Rst5MrrXtz4669MEpOfmbLvj4ufm+58+qDP3bblSWCpu1N9nUlLZI06D9IiiOeaZRQhZAnDjEvAyyDKLOFiRZoecTUs33GO8uou2eId4r9lvQGJHj8MkPE0XN6rio+wN7X3n44V8vTuXx+8u111pr7BVvGF7x9HtXP/9os+3k3mbZ1j6VsT7Hc8dIJ5d0TcBB8vXKVuw8GzZsXaw02k5lsQVr2Bs2heb8sHPRLv+v2J773RIlXDaVJZrW1ygnP62XJzrC33Dmbmv+9ov/azZetur64pK/jktAj4xw7TAwSTOA40ZJxRA6kJIBA9zVoABNI5ItRd9seqRacR80sx2VVKbt77SgeP+G6Jcgote9sYvN6kuLTCpxQhB5A7wY9w6Ik7HtkMNlPnqUNEREX3JpZV8hii4Ftoxof8dtW1g2gYt9agGtWDNSh4HEw6tTYHdQ2PSWnx121rIpOfnbLz/62NUvPnluafDZOZbuRtCVyBdAwwbtAHVdVov6TDnsHazUqZ8c/Rs6dTanmHIJSiSUONH4GwlaqSuDDQubLH5f823yKV0mK3N+9077fOvw06bm4Cd7PG+//JSdiyMr9hztfzqtW85bdKp9oJLva3fdCtNokRuhEGweKawmaiVktC+Z/RO//AgaENG7fobmvf7dy0wndexhZ96y1hPcDPjqqCGOO8crc0xbC9zw5Q/+Uh/79142jeiyslXQ78TXlFHVeoQZVWWCksdeVCc3NOBgSHdygZFsfswd6bsp27GwpHe8/h9ea/OjG7NpxI1n73OQUVt1meWtWqgF1YaAVgQPIVpERA/WTUtTiqtykYiFA4yJqJUAABJJSURBVIJcMTD6ctVnhottGrTjtq11yAmCZ70D+XGqmnwiSW5TTM57zw8OPPGqz09lEX/27ZP+6/kn/u+rtfyLH7AM0S9DsoNyKYNplKaR5FOSriNpHdCK/hJLKYcBkploxuJQUwYnEkM0FR8Zi+R8Bedd0kG58YeuU8XLVe1059lt797z6qlG8K82lwce6DFHnx7ccXTVS//Rv/LpZifT9gHN9/aqjg04YVAkCqoCzuEtH44/Eol7RWgH6+PshVwE5miSlV1QIDv3ppO/+XulTvlqCzHNf68i+Wm+QL+6/qz3vPS3O3/TZPYlwjDWwEf6eNlUO1Zj7/kaeYFFZCTITnX4mpN9It/f912nZW7QNOeN/z7whCt/symn/b0z33+gFRYu1Su921NY1OBAJzYJB17d2ZKOHCX0cTxOxqKSFTLCoPgBNlk4t0Uoaeo6883BrBEbm0D+wWKpGW2Pdexy0Kn7fOaiB6Yyr99ce0bTo3/4ycWaN/R5juQZOhJU0bSDVoBJsqwUUVgjDcqQpDPDpjBaI8tBI5YEZVImGYZN5Qr02oWDF6+G8hpYNWAteWGyZqY7ztjhbR+/dt8lPfUk61TGuj7X3H71iW/Lv7z8Hfm+5alMa+7DbrW4R3FkTbJWA4bvk6kB1hHtDeMvjBPRP7OAGAv0wfyhua//r+8m2u1TFx+viqPWZx2m27XKyU+3FZkwnpsvOOjXbt+fPpgyCrpItooLBLtEIq/CqQMn9kID0rG1RNPcx4qDK65PtW7rJtu2XX7ACd/+7eac6o1n772P7o9+Oyi+vMCgEmPGMgkoVSbh6Lta0yxsxvIKQUCGYVIR0E1/gcXCtp3bwlANnDo45yMFKEJG1aboWxrqVPYS97S8/xMHri2JOdm8Lz1y0SW6P3aGFmLTwP0FpAUWSldLmhIOiplQGYpoPsF6OeWyS+3s4C22P6pg+0eKVKqIxijxJCeYSn6YIMvJIZH9xW0/9JlrFy8+dbNwz5ctW2ZYAw+9tdD7whv7Xn7OsbOtuwVuaZ9qcaA78Mpk6ojwRbEX5ofTHja56Mniv0NIzWl6XdWgpoXHf+fB3s357KjP2rgWUE5+49pzo97t7ht6Fq16/K7HmmorsqEF7fMoVowqQ7kUXk+QB1VCu4MSue7eod4Xz0m3dJZaF7x9xX692Ye0dei4bNTBTnKzG3v23ScoD10TFF+elzLGGDKQpfkyt2BqGrW3pqglm6JKtcryyEi4Qt438ANqziXJq3mkGyYza/Bz2fuUi7UgMRw2/eJz33p236hh0pSmdcWSXS7xqyNnBLWRCNJo5A7mtKUok0CyFxWj4MQbVKqgnyw6OQkZgVIloIERYPBIhIMWKVgqYgP2edMN9WZKtc07cdd3v+v6/1oLi2ZKg93Ai+767he3W/X0Y2/O9y9vyrVt/1m3vOpd5UKfGQawZZWBGjh8zE+8hByyRx3Uud2uF5GR++pRPd+vbOAw1Nu3kAWUk99Chp/Kx9729aO+X1j+u0PTNGIFuuj9KTB5jUZKBiVy871M29zfFwZW3azZzfncnJ0LbcMdv35/T4/EDqbyMZv0muu//JGPBJX+622/f44Z5ll3nmUUuPOUqMCEc5ERPWiBokAJuu6CgSMan+i0fPWISH5GSWZAI4GepJo19+6jL/vzvuszkf85Y8+zi8Mvn1ktrk4JZkqDhdTd6lA2BWljQBtC/4XHAk0YQgRfY2VK6PJLOQYhEwCWE5qm6BSaaUrluo/rft9h399cEfxU5n/7ZV/cbXD1XxeMjqxItrRt+7FatX/P/FBfNvTRPtInQxPwFZ4zbKCJ7PYDNdvf4ZQrHhuZyv3VNdPPAsrJT7814REtu/yUZGH1n5/TKy/NTRpFKtZS5IcmmU6Gcu0LCqteeGJJqnX7cvcO73i51JR9YmMmTze2Sa4/7b0fshP2TXr+iS6NkIwVHFBBgwTUFDADhfnmOcAkIQXY0EydhdagpIiNYfnqUU6C1jnyoUaB2UyJtrfevfjsn66Xk//x1w8/Ys0Lj59TGnpxe0MHh51blfPUO5sTlEtD2tgnn6NdIWls6AkqVso0MFymSg2cJZ105D50l+EabFrlWpJIz1Aq13Fs9x6737Q+ENLGtvu67gdIx+794+sHVv59u6E1L6ba57/+y4X+NbuUCqsMQ8OcK6LqWcvQwrfs+bmRXPL7ik65OVdo432WcvIbz5Yb9U4/uvRTP1zz7O8Otk2yc81zKLC67i8Ovng1Oalq97Zvdd25g/dtCN1xow52Cjf74YUHfVCr9N/kjTwzh8jXEDGCYilphkLZUaP25gQLmwmIxmCsHhAOyyD0F2WZVFTAQxRYHcOpue/67sFfvPGMKQyjfslPvnHcTs/95bcXe27f/qYNumGEy3tErc02bzbA6UXBP+QAbFbr7B8sU6kGaiK2BG7axwwcAevo5OntlMrN+fzCXd58U7ySdX3GtrmvRRXwLq2D71zz/FNtowMrEp3bbPe5ar73ffn+Iccjl5o6t/93JZF6y2lf//WUeP2be/zq89ZtAeXkp+kT8p1jP7mqaX5gVYu9Z1tG8iUns8PKgyvtT25JjH1DTXXrRfvv7o6N3umPLW8x/KFIyqAhoCUaboTU3pxivRtU7wIOQSvC4XyJegdKosBICnNBNM3sfDKz7fv++6CTr7l3fcb3yxsu6nj8t9/7WugPHGnoIpkr+OWiFWB7S4qTkoCPLDPLETzGUCr7FHCVKJgzorKYHX6gUahnKdU6//M77vqeH+w1xUKn9Rnz5rgWDeLvyPXvlH/5yTl9vUPJtgWLPrXmhTUfm7v9u9971EWX/UmTEpibYzDqMzaKBZST3yhm3Pg3+cZhi9+93Tu7Q9dsfXzx8T2zRt/7++fv927Dc3/pDj2VM8MSGei1qmksawCHDuYN8GA4WTQfYV18nWhwpMTNO6RCpBAHtqlmdP917q4HH/uRT5375/VZBVSR3vfQJUs1P38ieuSC5slO3gvJcXTqbEuJxhy6xQVOiOBrgUcE+eFQ9L8V2DWSrA4Zdo6c7LzPbTv/DT/a/4wbCuszlul6LSL8t6SK2z3x8CPz5y7c9YljvvGNoek6VjWutVtAOXn1dGx2C9x60Sd388rDd1cG/9UOyWRDk7LJiI4BfYikbEdLitv+AYdfPTDKyU6IiElZh1BLUJm6Hliw24Ef2/tTPfn1nchVJ+661C2uOdWrgGEjuPI4JgBCQk/WTCJNZRcdnUQhlKCsCpgGImPA8v0A8ss5SmZaDpmzy3vuXnz8d2bNhry+9lTXT08LKCc/Pddl1o/qxvM//jbNL/+htPovieaUy9o2YNrEdVUQwXc0JbkydnnvCJUrSJBCnC3iyUPx0dz23s8uffjDr8Vg15+519KxoRdPrRR62cELWV+BBc1py7Hj7+utUA3sG6PBvhEsGp1cHwVnWUq2dB+ZaO26bUnPzzdZodNrmZ96j7IALKCcvHoOtpgFbrnw42+mMPxDZcV96VRC5ybj/FBGEg1gteA/FB9BP0b2WZVFYZqVozC9471HXPjb1+Tkbzr/0JOGVj1+ZiX/cjccvEi+hqyxA7XMmisarrCDx+YC5UlOr0KbH41Wu6CkuV9u4Q6/VQ5+iz1G6oNfxQLKyatHZItaYNkVR7++NrLyseLqPyeg6siiWpFWOrB5/nsUjUjePHj1NV8nsjuqZtvOt3/6nJ9+6rVM4gfnf3L3vpcevcAtDb0XbB9R8o+qYuHM0ZUJGLwUPw5CtDJE6ZBOiSR01+ccWaHWZad+47bNUsn6Wuao3qMsoJy8ega2uAXuuPjARWXXf6q46i+2raP9XcSgkR2sImfPevOCZM/OVkt0lZsX7bls/xO+feRrmcQvbzznbc89ctfFpdGVeyEvICiTonK1TiJBFWvEogGjBpWsptNOTrLpwEXdb713357r4ODjWM5rGYp6j7LAJrOAcvKbzLTqxutjgZu++untDCo8WVn9xyREw9BCj7URQW1E8w1u2CE0e/B3RNu+2f3y3LceeNFHP3PhNevzWfLaB5b1ZP74ix9eEdQKn4E0stRv4Wg90nMB64adP9Q8gyQZZiulWroPddpydyqI5rVYXb1nc1tAOfnNbXH1eWu1wK0Xf3JhUCs/nV/+oG2b4KcLMRXRok8A9aw8GaIXrI2Wf79/3Qc+t9+HF5/6Wql92tLPvPGbQW3oBM3PM2tGRPEBVxcL6EhE9l5gk2ZmyTJT+7Uv7PjNUT0PKi0X9SzPCAsoJz8jlmnrGCQQ8FsuOHRBEIw9PfbS/U46YbAevanrohGHbISiaeSGKappnQ8c/52/f3BD4JKlS975Tb/Sd6LmDUT0SCR7QeNENavICFS9NKWy3aQ7iX1H+sZ+3XPbP2Oaz1vH2qhZzlwLKCc/c9duVo4cjv6mSw7eRq8Un66u/lMi4QRUraAiFc03BPMG8sK+lmGph2OvfBRO/jW/rvvihy7KD6082a+sSEpMHi0WxQlCp1qYoERmPjmJzH5m9Y33LLnuOugPq5eywIyxgHLyM2aptp6BwtHffOmB88il54eX/9VKm6NkQA0yMgE3nrbaKNH9jvsP/fJtG+Tkf/S1z5+4+vk/f6k6+txcwa4JSPdQekvkhg7pVjfZiew+o3NT9/b0PDht1D23nqdBzXRDLaCc/IZaUL1/k1ngh5ceNl+rFp4Zfel/k6mEERUqBeT7RL7VMdK58z437H/sFf+9IQP46bWnbf/0I3ctDSv9+7PkMLjyrFPvkJlsJyeR2+/Ezo/+YiZrBm2IfdR7Z74FlJOf+Ws4q2dwx9c/s61XKzw18tLvkymzxI080KCj7Gee7t7loBM3tJUhJHf/+eMvfscyi58zDeHkWbLAafMdu2lx9we3v3MmqX3O6odBTe41WUA5+ddkNvWmzWmBZRd/6nWeX310bPVj2ZTez+B80U093L3dh/baGGJg5+2/zdW2UzrWND3yQossp6VqJ5oOm/uB7X6mHPzmXGn1WZvCAsrJbwqrqntudAv86GtHbE+1sd+UVv5pO9PTqZzqenjh2w/+f3sdftoGa5xfseRNV9eKQ8fWXJ/IaBuz7Nxntv3oqXcsXrxYlN+ql7LADLaAcvIzePG2tqEv+/pRb/SrY/ePrnqq0852P3T0Jfe9d2PY4MbzPvbtwdUvHlur+gXLzhx16ncf/unGuK+6h7LAdLCAcvLTYRXUGKZsgVsuOWJn8sPbKgXv30dfcst6tfxb24fcePaRJw72rllSLubPP+vW3y+b8mDUhcoCM8ACysnPgEVSQxxvgTsvvTRr6Ilt9zntC//YGLa58/pL51Lg+X9bWRvsmUZN0DfG3NQ9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WUk1fPgLKAsoCywCy2gHLys3hx1dSUBZQFlAX+PzhG/JBGhs8CAAAAAElFTkSuQmCC</Object>
  <Object Id="idInvalidSigLnImg">iVBORw0KGgoAAAANSUhEUgAAAXkAAAF5CAYAAAB6A1o9AAAAAXNSR0IArs4c6QAAIABJREFUeF7svQeYZFd1LbzuvZWru6o6T48mKAuUASFhhAnPNhiMg2wjCckmmGh+IzDmN08gYJ4NFmAh7Offz8aAseCRJJkgknhGgADxlBPKEoqTQ6fKN/7f2uec6jutkTR5qrtPfRp1unXvqX3PXWeftfde20mABMDdAM52gHtgX9YC1gLWAtYCi9oCCXA8gMsBnOAkwF38xgL9or6ndvDWAtYC1gJigTTAE9cJ8j3Et0BvZ4m1gLWAtcDitcBT4PmTkd9SN4v3JtuRWwtYCyxPCzyVw+4Yc1iPfnlODPuprQWsBRa/BZ4Ov3sgvysux3r0i//m209gLWAtsLQt8EwO+k4gb4F+aU8G++msBawFlpYFngng+WmfBPIW6JfWJLCfxlrAWmBpWmB3AP4pQd4C/dKcFPZTWQtYCywNC+wuwD8tyFugXxqTwX4KawFrgaVlgT0B+GcEeQv0S2ty2E9jLWAtsLgtsKcAv1sgb4F+cU8KO3prAWuBpWGBvQH43QZ5C/RLY5LYT2EtYC2wOC2wtwC/RyBvgX5xTg47amsBa4HFbYF9Afg9BnkL9It7stjRWwtYCywuC+wrwO8VyFugX1yTxI7WWsBaYHFaYH8A/F6DvAX6xTlp7KitBawFFocF9hfA7xPIW6BfHJPFjtJawFpgcVlgfwL8PoO8BfrFNXnsaK0FrAX62wL7G+D3C8hboO/vSWNHZy1gLbA4LHAgAH6/gbwF+sUxieworQWsBfrTAgcK4PcryFug78/JY0dlLWAt0N8WOJAAv99B3gJ9f08mOzprAWuB/rLAgQb4AwLyFuj7axLZ0VgLWAv0pwUOBsAfMJC3QN+fk8qOylrAWqA/LHCwAP6AgrwF+v6YTHYU1gLWAv1lgYMJ8Acc5C3Q99fksqOxFrAWOLQWONgAf1BA3gL9oZ1U9urWAtYC/WGBQwHwBw3kLdD3xySzo7AWsBY4NBY4VAB/UEHeAv2hmVz2qtYC1gKH1gKHEuAPOshboD+0k81e3VrAWuDgWuBQA/whAXkL9Ad3ktmrWQtYCxwaC/QDwB8ykLdAf2gmnb2qtYC1wMGxQL8A/CEFeQv0B2ey2atYC1gLHFwL9BPAH3KQt0B/cCefvZq1gLXAgbVAvwF8X4C8BfoDO+ns2a0FrAUOjgX6EeD7BuQt0B+cSWivYi1gLXBgLNCvAN9XIG+B/sBMPntWawFrgQNrgX4G+L4DeQv0B3Yy2rNbC1gL7F8L9DvA9yXIW6Dfv5PQns1awFrgwFhgMQB834K8BfoDMyntWa0FrAX2jwUWC8D3NchboN8/k9GexVrAWmD/WmAxAXzfg7wF+v07Oe3ZrAWsBfbNAosN4BcFyFug37dJad9tLWAtsH8ssBgBftGAvAX6/TNJ7VmsBawF9s4CixXgFxXIW6Dfu8lp32UtYC2wbxZYzAC/6EDeAv2+TVb7bmsBa4E9s8BiB/hFCfIW6PdsktqjrQWsBfbOAksB4BctyFug37tJa99lLWAtsHsWWCoAv6hB3gL97k1We5S1gLXAnllgKQH8ogd5C/R7Nnnt0dYC1gJPb4GlBvBLAuQt0NvH1lrAWmB/WGApAvySAXkL9PtjittzWAssXwssVYBfUiBvgX75PqD2k1sL7IsFljLALzmQt0C/L1PdvtdaYPlZYKkD/JIEeQv0y+9BtZ/YWmBvLLAcAH7JgrwF+r2Z8vY91gLLxwLLBeCXNMhboF8+D6z9pNYCe2KB5QTwSx7kLdDvydS3x1oLLH0LLDeAXxYgb4F+6T+49hNaC+yOBZYjwC8bkLdAvzuPgD3GWmDpWmC5AvyyAnkL9Ev3AbafzFrg6SywnAF+2YG8BXoLBtYCy8sCyx3glyXIW6BfXg+5/bTL1wIW4NW9d5brFLATYLneefu5l4MF7PM9f5eXLchbj345POr2My5HC1iA3/muL2uQt0C/HCHAfualbAEL8E++u8se5C3QL+VH3n625WQBC/C7vtsW5LVd7ARZTnBgP+tSs4B9fp/6jlqQT9nGTpSl9ujbz7McLGCf26e/yxbkF9jHTpjlAAv2My4VC9jn9ZnvpAX5XdjITpxnnjj2CGuBQ20B+5zu3h2wIP8UdrITaPcmkD3KWuBQWMA+n7tvdQvyT2MrO5F2fyLZI60FDpYF7HO5Z5a2IP8M9rITas8m1J4evW7dOvf4SiVfit0Xd5pNdKOwd4p8PoNMvowsEPtesi3vefe+6oILunt6jT043vnWpZce1ZybWxN3u6tb27dXWtunHL/VdrrdLuLmHII4RhABHk/qAY0IyA6UUSiVkiOfffzMkUOVy1+2bl1nD65pD90DC9jncQ+MpQ+1IL8bNrMTazeMtJuHXPHRj527/bFHJ2efeMJzGg3HDwI3VygUa5Mrfi/sdhGECuRdx0E24yHrZhECUbfV3DC7/vFbW51OOw5jIJNBN59HfnAQlVotGahUkoGRoTg3OBgVCuXpUj7zq0w228y4br2UJJvqxeJgEjiTQdCklsfaTttf09ixPdvevt31Z2acTrvteFHkVMbHT3DzuWPdBMeErdZQ0Gy6od9FFASIuQiFIcIwgocYiePCBxDn83BzeRSHh7Y98MCD/7z62GPr95WL/3jFFVdEu2kWe9huWMA+h7thpF0cYkF+N+1mJ9huGmrBYd/4xCeOyjYaL9+xfuOQPz3tDE6ueHNnrr6qNTOTcX0fkd+FFydIOh3EQQAnChEmCbwoApIEGddFkCSIoghxkiB2HPXV8+B7Gbj5HPK5fOIVColbLMSZbCZ0E+yImo37HT+oR353trFjx/p8sVwpjI+thueiMDB4VKZYPCrygyx834XvO0kUOl4CeI4D13HhIoabJHCSBEkUw41CBO0O2oGPhF49x54kXI2QuB6aSYJGHGNHGKEyNhpt3rrlfzz/1b+3/c//+Z/+Ze8sZ9+VtoB9/vZ+PliQ3wPb2Ym2+8b6xsUXv9bdMX10No6OS5Lkle3ZuSG303ayBEYCJ/+FIdwggOf7SPwAEQE0jOBH/H2IOAzUsXEswB7FMeCoKUuwD7TCHv8eOQ49fiRxBMQJIF/pbavj+X8vX0Amn0cmk0GOuwD+nM3Cy2Rk1+BlM4gdt3d8Yra7SQwnitHbaXS6aDWbCDptuQbf0Y1jdJIEdcdB3e9iBkBt9dqpruN8qvjfXvqxdevWzfNQu29GeyTvKXA8gMsBnADgbgBnO8A91ji7ZwEL8rtnp95RdsI9vcG+/feXnudPTz0rj+TcfBQd6XW7XkIvHAmKBOcwEiB2CcBRJKDuhaEAfhAE4rFHUSjeM4JAfifvSWJFmcSxeNcC5ARfvWAQ/AnKPCcXBlkMXA+O58J1XQXkmlZxMuT6s8hkcwBBXgM9Mh6STAaO6yF2HVkY+F45F08ZBki4+HQ66DabqM/MoD07i6TVkh1AJwjQcRw0owgdJJgNQviVStQOo4+/5E/O+9fXXnTRE3s43Zb94fZ52/cpYEF+L2xoJ96TjXbFxRe/NN/qvriQcc93guCofBx7eYIn6RV64J4r3ycEZ0cFLvkzwdqLYkRJrLzwKEYc+ogI7GGEmKAfqJ/jbhc+gVYWAB8xv3IBkYUhFp/P4bU0rZOQzslk4GVceNmcePFeLgcnS5onDyeXh5vNIlsoyAKQyeWQ4wKQyQI8xuN7PbUb0CAvNE2ng6TRQGN2BnNbt2Jm/Qb4jQaCbleopk4Yoo0EzThGKwgxl82EqFa/9MI/Ovd/nX3R+27ciym3LN9in7P9c9styO+lHe0EVIb7xqc+VXOC4PwkiM4dDMPnll2nlM9klPecyyHJ5eB5LrK5HLI5gmmu5x0T6F0/gBtFApAOQd73EYeh4uBNEDZJEAY+nDBCqKkbMABKMKeH3/XleFJAXFDo9cta4jjilbsZD04ui0y+gFwhLx68R68+X4CTy8HNZZHNZpHxMsjwPVwoeD7uLAIf3SBAl5RSqyXjC4MA6HSAKBRuvrFjCjs2bkRjakp2Ej49ef2vG0eYSYBZzwvjodrVLzjrrHdYj/6ZHzr7fD2zjXb3CAvyu2upXRy33Cfitz/1P/8402m/wovCV+Y9d+VgNuvkszlNi+TgDVaQrQwgVywiWyzCc104YYykUUdnZhbx3Cya09OIOm0Es3VE3Q7CLvNVSOuEAtoMbGYcVxYK0iyu58HzPDikUfhzxpMAqQC54wqwk17hcfIz3+d6gEewp2euzsFjYjhg+ksY+gjpoXOxIIi3WggaDfjNJsJ2B0EYoNPpwPF9uRZjA3xwxPP3MshlMwh8H/Vt2+Q4fh9y4YoitKJIgrIzrovpwPedkdGvveT88z74R+9972P7MPWW9FuX+3O1v2+uBfl9tOhynJA/XrcuU89m/yyXzb2zGMfHZeIkOzBQQr5YQrZUQqFSQWFkGLlaVbxncufB7BzqGzaiuWED2ps3o7FhI5K5WTTmZoV7d/wASbeDWLngEmxVXHgC13XgZrLCl3OHkCFIE+QFuD35meDukV7xyKe7AujwMnIKBfwuEmFdCO6JpEEymych/SNZPqSEmKwZIu76iDVFRM6fgVWJBSBB7HqK++fv6fl7rtBApKZ4sXazKf+44/AZZ6BHT5BnUDYK0fAyXXdk5Ku/8ad/8rYDnPO/jzP70Lx9OT5PB9rSFuT3g4WX08T89qWXHpZpd1+XS+K3FnK5w4t50jB5FAnstRqKQ0PIj48iX6kI3dHYtBnNRx/D9IMPYOahh9HdsQPBzLTknJNTJ8jm5B4kEoydf3FqqiwcgjRz0uUrjyNgM+Aq4M3/HOX1K+pc/eMxDJ5Kdg3fr6a6AWgJzmr+XqVKMogrG4cn9cSUfBvJulHXlJEZOojfu2qBoWfPLKCg3RIu3ie1FMcC+HNRhEYUohXHaJYHmt7Kwz538TX/9a79MP2WzCmW03N0MG+aBfn9ZO3lMEG/ccklfzDoB+cVHLw4l8tP5IsF5EtlFGpVlEdGUVoxgWxlEK7norVlO6bvuw877roLjYcfQWvzZjgzM0DIbJkAWQ289KoNuBOQBeY1sEsA1YD5TvCvwD4Nx9rp13w8QVtnW8rioN5skinNz/wNr6/OpNDdgDjfb3YSks2j388rq+VHFWzJ4iKfBbLbYKZOEoVodzoI40RomxAJGmGEVpKglcSoOy5mcrn66HHH/vOHvvGNC/fTFFzUp1kOz8+hukEW5Pej5ZfyRP3aRy7+o5qT/HUFOLWQy+UyLOUfGkKhWsPAigmUJlfAKxYRzMxg+t77sOP2O9C49160N24Uqobph554tpHkuHtwpNBJsmp0wJRUjPHltb/c89i1o668cZMiqQGX1I1Ar86pZ+BV/Hd63doDpx9OUNZriMmKVJmYOv2Sf+P1JXVSY7wsFsqH1zPFUSmcmvrR+wS1GDFlkzEELyMZPwwWM+sncih/EKNBjh6QoqlGGCTR0ND0Mb/+kn99yz/94wf24zRcdKdays9NP9wMC/L7+S4sxQl7xSc+8ZrBIPzvFQcnDeTyWUoJZKtVDExOonzYSuSGahLgrD/yGLbfdju23X472g8/jHjHDkl7pPeuwJAZk/OUR0aDqtQuGcdZA6yrfOseBUPQlGArQVl+LySNPkZ9x3OrAzQg6yCs+Om87i7u9TxBlMCVA9Q5efb0DkBRQI4sUDyRWlYU/MvnArM/VUVuNptBhr8VTj5EBEdomlYUI0hiSa1shgGmmdY/NLThRb/7B+vO+psPf24/T8VFcbql+Lz0m+EtyB+AO7KUJu53P/nJN2Sj+H2lJDm6lMtlSoODKIyMoLJSAXxmcBBho4Gpu+/BlltvxdZf3o3O+vXItppwKFdAgNdcuyJZ1P+ZPikcuwZf40HzdqiaU/XqcemGm5fiJ0OrKNim3873q0z5eWpFnUEVSZmJbjh+cw3F2UNJGAjfr0kds1CYcWie3ywKHukZvSioyziI9GKlAsEQj55xiS4zbZIEbQZhCfz8PokxnSRoZnNhXKnc9uzf/I13/tnFF99wAKZj355yKT0nfWvknUjNfh7lIhzbUpjA//nRj75hIMGHKpnM4cVSySkMDqI8NobKqsNQPOwweMUCutu2YesNN2HHjTdi5sEH0d6+HV6nLcAu+SjUoRGA1qAtoE66RnvCwrJoXlwT68ofn18ADDUiaY/MX9fgzzx5kTzQOwQB+TSH36N1UhSMBmSCee+fzqAhcJPe6fHyZqegeXd66fI3Hq8LunrxA31tyitwF0INg0w2A+rhMFOHwVdm2YQJJL+/HYaYTRLMkroBOt1K7epXnPPHf/bqCy+cXoTTfY+HvBSejz3+0IfoDdaTP4CGX6wTOUkS5+t/93evLyfOhyues3ZgoOwUKzUUx8dROWwlipMr4BYKaG7YiM2/+AW2XfcLdB9+GNHcrOS3i5dMnt34z4ny0xW8K4qDAEsvmkVM5NSFGzfeOlMVGbTk1wQiBMZ/wp0b3l2AlMekMmb09wtvqfHkhWfXIM8v3E2QMuLvmcMvhVBSQEWYVjQMM3kMvy8VunqBkfek6CF5hwPJu5fdBcHdcZDzPGRi5szHaItNSOvEomY5p4F/Lgww43rN3MrVVxR/62VvWrduXTrN6ADO0ENz6sX6XBwaa+37VS3I77sNn/YMi3FCf/vv//68jB/+bc1xjigX806+WkVpYgWqq1ehuHIlHM9D/eFHsOm667DjhhvQXb8BUaOucs7jWEkZpOgOk9WiyBR6ujoNkrS1XgxE0ZH59EyrpNoBQZ7piExBJDBqcFbZLArY+XtBQ6GD1KLC986T74rakeKoXiBWc/0a5EUX3giY6eMI9gR/YrpHkGfePbl2ftXnYdC49/DIZzaLkawMSr5BB4AJ9BxGUy9ksvNgBk4UYy4MhZ9veRk0M9lG7vA1X/nID37w1gM8LQ/Z6Rfj83DIjLWfLmxBfj8Z8ulOs5gm9jc+9rE/cf3go0NeZtVwueQy3z0/Nobq2jUoT66QAqTZBx7Ehp/+DNM33YRowwYETBdkYFSLhfV47h7dYWB5HlBDR2XSiEyB/sqsmG6ofGH+X7TaCfT05Bl0pdevM2GYlSPpibyuLlYSj18upXLgNcuiCqoI4ARm8diVYBl1aVQmjQJwkVnQ/wjy9NSlupYeP4GfWUH8yqpb7fVzd8HzUl2TRFJIDR3q9GghNVM0lRjJZFI2USQxAFI2lD+g9EEjTlDPZNAq5JtDxx735ff/55VLDugX03NwEGDhoF3CgvxBMvVimOD04LN+8LGBJFk1UCo5LHAqkoM/fC3Ka1YLcM7e9wA2/vSn2HLLLehs2gw0m/CSSPPuFCNTGSa7fin1SPLZIRwBb1aFdg2QS4aMYiqMB09vnsBNWqdDrXkGLn1fslZE40Z7/OnMGSlb0tTIfOKjcs35s4C5BuyslkCg1HAxk0WeUgX5PHJuRigc5rwT0PMEd4K+BnV+pZiZOX9O0kJ7Ssi9bCKOnySRyDFkMiKRwM/GcZO2kU5TtAGzbwBm3KBRLtXLhx952bqrvvnOgzQ9D/hlFsP8P+BGOEQXsCB/EA3fzxP9Py+++KxcEn+i6jhHDeaLTrFWQ3lsHINrVqO8coVYafbBh/D4j36M7TffgvaWzSLSlYlCKWzyXKU2aQKfhpM2BUVKTCxRnjtBjgCvgZhfQ/LW1JJh3jx46o4oTra7vnztRKRjVHokz8OJS09b1aGqTB0uHoomn6d0zO3dCewX3nNThKWDsQTwYjaLYi6HUrGEcj4vnj6zhQjrcm0eS1GzOEaOX7W3z8pZ7gwoxcBdDwPQSqLBRZbqlo7amXQpWax3PuTnaRPRowcwFcdoF4uN0uo1X8EZz3/7Yufo+3neH8TH/5BdyoL8QTZ9P074b37iE6/K+MHHB+P4+MrggFusVlEYHUONFM3qVYKi07/8Jdb/6EfYfuttCLduFb0XevZZphKarJZUmiPTCUVfRgca2zrYSCCjZ84/+44jAE7vnkVSzSBAy++KWJhPWQCdmcOFg/y7eMo8oQ7AmuCtAKuRPUjHAkylaq8ydb4gyqRWkmKRhUlfQ7H72tMncLuuBE8J5IOFAgYKBeQzWZX+SVliHhNFKJDuES6f6aEqeEuqJyc6CZJ1L7SU0DykbkStkjsRRVfRsxePnlLFXFC50BULbWdo6MqTX/ayC85at459SBbdqx/n+6Iz4j4O2IL8Phpwb97eTxP/y+vW/XbFcS8ZymSeVcjnvSLTJJlFc/haDKw6TIKss/c/gCd++ENsvfEmhJs3w+t25qtOpfhTFxAJHaKUHY3kL2kZarjQWyV4sQs3f2YIViR5qRHf7aLjd9EOlHywcOiaGycAmqwYyiWkg6om+13An8FOrSeTSXE3xqfvYb9O2TQyBoocUoVPzNZRuvRcn/S2QBgmLZomoO9gIJdHpVxGoVyWoic2Q5HMnCRB3vNACog7G+bRS4MS3XhEVeCqIi6OmY1SaAMGm1kVy78IhUWenhIIjkOv3g+Gh+499qUv/f9e//d//9m9mW+H6j39NM8PlQ364boW5A/RXeiHB+Abn/jUqXm/8zeVKPydgWLBpXokAX5w1SqU166Gk82qIOu112L6+uvRXr9BWuARzEzuu+SVawqF3ZQI8sKja+65GydCQ/giZ+AidF10RMArQLfbwVyrrUBVUzDi9faol0QpTBIs0znvBFERE+uJHwjA8+fYlMnqsihD5XBRMamUJi/fCBb0Klz1XOACJXEFrV1vestK9r6pzqVX7nmoFEuolooos5UgOXrubpIERaZO0psnzSOKlZ76O4OuenfAXQClD+jVMxCtgskUNItkkWzGCbqui1YUxs1CoTN09LH/d/zUk//2vL/922sP0bTd7cv2w/ze7cEu8QMtyB/CG3woH4SrLr30BLfZ/lAxCP+oVip4xXJZ5cEffrjw8GyQPXu/AvjNN96IeP16OO0WQjbkcFzQW6azS66ZoC5cu1R9UsY3VFK7DCoCqtLTdeR39UYd9UZTAo2yWGh6JF0BS49daI0EOutFV6WmlCRDxgCEZlFZNMxY4bV5PVVMNf8y1a1CkzMNUv9T9Iry2Mmdi+dtKnE1zSTqBKbgSu9QTBGVUDw6rjBQKmF0sILBclm4+2wSo6A9fC4GvC55fVnQABSMLj5tFCnFSuYJSWooA8oUcvMyYifSVvxcMw7ixsBgZ+DIIzdOrF3zD2+69NJ/PoTT9ykvfSjndT/a41CPyYL8Ib4Dh+KB+OpHP3piLkr+poLo9yuFrFsaqKBcG8HgmjWoHHsM3FIR9QcexBP/9UNsu+EGNDdtgttuIaurTRUnrkGeQcQEQjMIz6zBvR2FkjlC4G9SnKvdwmy9Lr/LmgwXerl0mJkbT+DLZpSMQRQjz45OJh+e2ZPcAQShSATIoiIplqq4KA3o6e/Tt3bhRFepk1BBY0Dkjgs6YybLvrAEfMYKpCBLXYcXUto7prJWXZsUj+HxS7kchqtVDFeqyLAwLEmQo+cuC4zSvs+YOIYUYXmSzSMxCvaOjSPVlIQLJjOHSG2Rw2fjcjYgiSLMOcBsnITO8HB4xCmnPDC0avXF56770NeeohbsoM7wQzGfD+oHXIQXsyDfBzftYD4Yl1966fBAs/3nuTD8SDmfRX6ghGJtGCNr1qJy1JHIVitoP/4EnvjhNVj/059Kkw+30xHPVFQeTRBRe7/k3yVYGIYipUuPk9QMwYne9UyrialmS4KKBFLy1fSOJftcB2rJY8vPWjYg9lwEzB1n8DWK0HaAjqZJpJCqVwzlgDICLDUybI6kOS7Q6zCe/cLKV6N3Y8pLTaFWAQ7KBH2hVQjQzKFX1bYM1CoxNUc+n2pq4vYKoGgH/r2Sy2Hl6CgKubzQN/zsxpsnbdOrmGV6Jnvhsk1iLieNS9qtluTQS09cUwOgdyqcrpKdQ86e3j01+5MEhdVropGjjrxtsDby4bf8z0u/dyim9cGcx4fi8y3Wa1qQ75M7dzAekMsvvbRYmGucX0qSzwwX8siVSshXaxhcvRq1Y49CtlZFa8MmbLj2Z9j8s5+i9cij0tzDZa64SC+ygElx8KYYiV5nhzne/KcrVPm3pu9jenpawIqgx8Bknr1etastFaQsiNJerdJ2B5qeg7ofSIONLoO2IhVsipQUDWJAnAtGwfWkPyv7ymbYJUprx/SUKA0TT8Bk31i9+DDHnjo4BEu250vvCkxRFIdKTz8PoJjNgLnwHDPjAfyMXJT4d46QOfy0DwOovs+lTlE/Q+USxqpDKGSzslPgK68raPMZT4qmWJzlUucmk0W2XJa+uOwj22o0pCUiA7SyIMoi4wh9Q2pKtHC4qCaJVM42qHaZzWL0mKNvWPWs4z70RLX6w4OVfnkw5m+fPKqLbhgW5Pvolh3IB+XmT386u3Hbtj/OJ/jySCaDPNv0DQ9hcHIlqkccjtzoMNpbtmHjT3+GDT/+MZqPPgqn1YYX+j1tF8JWl1WpEhxUhTzkjJkxQ4108vVREGB2bg4z7bYAEakZUXbk9zrzhL83aYbIeAJW06QqkKDNDBMdUDXpkqVE0TfMXS/nciiw+TbPJyCreXTex0ip5Yi0gX716Bsd2J3Pqdeeud59EJZZqOR3fbToTVNigafU4mkMkhLQeb2y56HIxuCOJ8VSDNAyBGwqXsUDJw2lFz0OarI2hNrAoARjeS4WVxUyauEgWaMqZz1pMJ4pleRftlAQsGcf3GZ9Trh6oclE60c1LZd7wIWKufVccF0Xm9mPdmg4qYyPv394oPTP77vqqsaBpHIO5Lzto8dz0Q7Fgnyf3boD8cB8+tOfzq7ZuuN38w6urOSyTo4dnao1VFeuxODha1AYHUV3Zhabf/ZzPP5//gvthx6E12715AHEKyU9wWwP7f2ar6EDtBKgTmBst9GuzyFg79QUuIv4l1AyyqPne3zXkwwblvXPJrHy2Al0pB6QiNc7VCiiVCjnMTYzAAAgAElEQVQgR29aWvUp71mpQJquTOoGqhooBelGViF9ayUN0lArC+65Ob73MJD/1rIDrcAX2oiLm/DxWgaBn4WB1XIuiyx5dVawSiEXxxWDlBMXQmrfsFqX1A4XqVUTE2Cz8xwzcAjwritf2ahcPoPjwaGHXyigUCxKG8XCwECvf+zM9BT8RlOynCRAy92JpswE5OMYM4GP7V0fnVIJlRWTnzz6+Gdd+s5///dNBwLoD8R87bNHctEPx4J8H97C/fng/HjdukInkz8r7+IL5Ww2U2AxT7WCyooVGDrqKOSGh9CdnsHWm27Ghp9ci5m770YyM42CFudiOh8BigAkXDA9xkhVZ8r3pCriCNMzM2i1WvOpkNrDpvfOFxtee4kj/VCbYYgtDCKajkw6bXIgiTHsehgaKKOYIYud6sOqNel3AvJUIxCB95QUcA/4za4gVQUr3n5qB5B+CHq8vR4Tz8lFiYtRvdVGQ+vBy65F00hlOKgS7KXWVSltMqZAGidyVcYRg8uktuiFT1SrGKvWUDI0lutKfr0RQtPuuvqZOxcKxLFAjd59sSC8/ez2HZjZsQPdel0akvMekS4jyDejULj66TjBTBwhXx1ad+KZv/ZP7/nc56b253Tfn/N0f47LnmtnC1iQ79MZsa8P0Lp169wzC4VBN0xelXHw5Uouizw9QzbbHh9H9cgjUBgbQThbF4B//Ec/wsz99yOcmkY26KoUSS2qxUCqr714KWyiBAEBhVkzfhdT9Tq6gS8ZKawONd40s0pIcfDlJ6r93TTTKOkpk4eWjBag4gDDpTLGikW4LA4KVCUoC5JUDvvOL0PBGLA2fzXHpX//dMf28ub17kDGraWEzWIiufiaQ488T0TTuh3m97fQkmYgiq7ikjTouKhlcyhnM5JxI/y/DtaSq+dLKlyjGJViESuHhlFhT1idUslCKxFPkyCtui5HxOCyQ02dYglFLoBs3FIuyVrQmJrCzKbNaNTnZNElfcNxUcZ4ll+5GA0MIj9QeetRo8//wgXf/ycOd59f+zo/93kA9gS7bQEL8rttqoN/4N4+SJevW5fLFArPLjve+aU4fu9APufkcjkUh4al2bZw8GNjCNjR6ZZbseGaazDzy1/Cn52F6/tSms+iHuGpE6gKTOa6a5XILqVxgwD1dhuNTkfAjJ46aQ8GJU0+OAulOMHacYStUYhpMNCqUhbJpw9nPIwPDKCaz8PzfRUY1YVVPIepnDWWX5gqaRYARXPo3qv6YEnFTLcBFNdetwtM38pUo5KdHoZedSpZIsomKJGxXn9Z10W33cGOThv1mEqSDAgriWLSL9VMVmzCJiFCL4ktKZusNfLjSIKxE9WaAD4pKVJZ5OkleMyYAxdJ2tXzRNBNxNu4CGSzyBaLyHDRLhYlMDu3Yweac3Pi0bMugRr1szrzZpvvo3bEUbePrD7sgvdfeeXP9nUm7+283Nfr2vfvnQUsyO+d3Q7au/bkgbr88su9yoYN43G3e1oI58uDDgaq2RyKAwPiwQ9MTGDgsJXIj44gaDYxdfsd2PCjH2PmttsQTU+LlK8Iaunm2gR5un3tUAEHeWlRjSSP3mgIyEujDw1QDCpmWfVqAJpl+YEv3ruvUyRLcDCe8TBBzlmrODL/WzJwtFYMFwuCPb1ek/5oeHMDsuJx67xJqYZNvdIeehro08f1jtHvSz8IquJWpS8agTWjI29iAaaKld52x/exrdVCnZQJ89zJt4OLWEYFicOoF0Mg8cVAKc0RhJEsBBOVGkbKZQF1pm2SulGBZRXD4OLC63LBUDo4QMxdlpeRfrJcLDiedrMpwm7dKBTp4oYG+ukowg7GOmq1vzr6hS/8zPv+/d+pg7ZXrz2Zj3t1Afum/W4BC/L73aT7/4S782DRey8UB5+bd+K/zvrBWdVCHg49xHIJg7UhlKgoedgkssM1BDOz2H77Hdh47U8xc9ddCLZvB7pdnZqo9Fu47SfvTr0Z8rz0VMlLtyhFQDBhg24dABUBL128RBCLslkQWKb9rgRliUrkn6uOixXlkkj6Mp+doE7AE4/ddGhKadaYpt/GAzfeuaFjTL68yZjp8fW78NR3tQiYnoQLOXkeK7nv6ebfWmZYac+ol6hhasliZDKY831sbbUwFyjxNnrnZddV2TjZrCr60oVV5PSZgcNgNgXaRgcHMUYaRmzpqopYgrzuTiVVup4rUs5JrLtpaUkJ2j+by8qi0RaQjyTbhiDPGEI9ijGVJCivXTtXro2c+zff//b392aW7s483Jvz2vccWAtYkD+w9t1vZ3+qB+zy17zGK5x55mFOp3OKE+Nfqkl8WDmbVZrow8MojYygPDmJ8sQ4vMEB+LNz2HHzLVh/7U/QuOtuhNu3I/a70q5O9NNJKYSR5F4zf5zBPMmkiULMdTqoNxrwg0COFU11SuiaBhoEbc/Fjm4XM/TeJa/cwaADjBeKGMkz4xySfSPeP6UJFlgozYmT2jHe94GYqEL3aKmBnRYBvXjJIpCic0xbQ9OAXDn6Rl4hEVqF8sOzzQa2tdo9Tp5pl6SkqGdDD11UN3VuPqUbgjiUJuDVYhErakMocwdA4JYGJ6pwjPEJZihxDKTHVDcs5dkzg4fePquCqerJ+8XdF7n5ZhyhHifCz9Obzw0Nv+03f/O/ffHsT31KiQbt5ssC/G4aqg8POxDPTh9+zKUxpIUPWrNW+5OfXHjhkAe8I5Pgj0v01gp5lMoDyNErHB9HaXIFihPjIjbW2boNW8nB//znqN9/P5IdU/AE4FVqoGSBQMkTSBMLditi7jg9+E5HKBrSNQQ2Zs2IprpIFCgwbCHBduZ10zt3HJRcBxPZHEYYNMwwGKm6PgndwG9SHDl/Z/K/+V5DxQhNoj3m3Z2svRaBC1oQCqCnfmcomzSQyzVMZk1KQlnSO2W3Mi90ZmaVAX2jMklqhUVgc90upnxfmptIbrznYrBQRE46AyqQJiXFQizunPg78vOT1SqqFDzT3aiouSP8vE5FFalmTa2ZnQXlEViMxZ2RxE9Iq8m9iDEjHH2ImTjB2LOOv7m2cuId7/3Sl27a3afCAvzuWqo/j9vd56Y/R78MR5V+4IJC4Ymb/vwdE/HQcK5aLMArkZ4ZQGloSAKspRUrkKlVEfk+Wo8+is233IZNN96EuYd/BWd2VrRopE0edVJIs+guSywGYgUr6RlWcpICmGk0BDQIYEZdUTx4FkhR/zyOMMvOTRqQ6bWOFUsYZtEQzxsxeKnBzbTaM71gdSWo4cGljeCCe7vw56e79WZS94KkekHpZdqkOleZ5uE9cN+pRaySGDYLk/m+97MeRDov3wC9LJoE+yjG9vocfOrv65hDhWmssngpe4i8sNa1Z0HXYLGAyVoNg9mcAD0XVFNEJYFY3cBEaJuUqBqblEjOPOk16gixCpb3JVSBWMZG3NGxbm5w4KxPXnfd1buTN28BfvGDjAX5RXgPHzrzzFeuuv32z+ebzYnOxAQ2vuGNiNauQTI0hMrYuHjulAymkmR3ehqz996HbTfdjO2/vBPdDZsQs9ApDIRKIU0jlZ2aBqAHygAiK1hJ0bSYQdNsivaM8bbJGRPMmO7HBYLe+3bm0yMR+mYwl8UYC5no/VKDhTSQSU/kboE0jwZ61R5vXmTMyAeb22KAeV4e+Jlv2K4mdfr9vb/rHUNP591IF6cWGQHwhVk66YIrvailvXqhcLTKppPNScB6y9wcWr6vUkOZfZPPocwKV9MwRBZZKnPSu4+kOcmKahWVfEFV9kq1MCS1lW0ESXWpZitKm18taGoBEKkD0alXgmYzzJv3fczw3pI+W7HizWe+9KVffibKxgL8M8+1xXCEBfnFcJdSY/z6pz71bLfR/PD45i3nnHrl5Shu2QJ/5WHYduH7UDj9BRhcOYnMYBlhN0DziSckwLr55ptQ/9XDwOycNPwAtVDYuIKAoPPd+VV4eAJ7woyaAM12W4KsLK1X3rvif6VBhueJ/MBUt4MdIfXQgQHXxXC+gGqxhEwciS6LafghoKcXB0OP8GOZ4KkEXg1gGk97Fx797t4ulfWjs2NS1bA9MJ5H5d5xT6qUNc1CjCSCbuxtuHrJKxLaZX6fIdQNfyOaNCpIS48+yOVEhXOq1RLwJX3DHPkByhhoqWahbLQuDb+yE9V4tSoePTNuKJZG7R9mMGVcTylVsrpWv0+IMGY3Uf5Za/Rw0SbIsyK5EQTY3Gph8tRTr1p13HHve9u//dt9T2VPC/C7O9P6/zgL8v1/j3ojvPrSS4frc3OfqYbRH9aKRVQbDaz9wmXIb9iA+OijkXz+88Cpp6CzeQtm7robW266EdP33Iv25s1Aq9ULYhJMGdATqoV0DDsUwZGMDAbq2MWJHHy92ZQgqwC8ziIRMS3PQ9d1sIWZNmEkIDaY8bAqX0Aln1epjwToWIr8lXaN8X5TnrFStExpz2hQTxcwPd3t6XHqKZjdKVMmDfQLvHO5rgms6ossvK7J4uldJyWLIN66WFB50endAXcqrujT087qLzFz3TMZzLbbmObCKfUIkDRSBmWN9y/gLBIO3F0l4tGvrFQxmMsJJ88dEN8nC64Unik1TDMGXo6tELmrYgCdqa91FqDp2oapbheZI46IcpXKb3/kmmt+uCv7WoBfRKCwG0O1IL8bRuqXQ77y39//wUK7+TfjpTLKw8PI1moYTRKMfuLjcB96CMlxx6H+kY9g49bt2HHbrWg98jD8HdNwQ181wBakZdMMB57e6gvIR0qeoK49eXLwTWq/M2BIz13rvnOyMMDXQYIdQYC5iAqTDgazWUyWy6jobkoGLE3mjNA8KSClR2/4ch5rPHjTa1VSJVPv2Rv7L/Tk0+dIp0GmvfdeTr4+eFcPR++9WkLBqEOahUDAWmcFMbZAqkU6VhHoGXx2XDT9LnbMzSHwffkbs2nYLFx0blhNrIvCuFgyGD5UKmGyUhVxNi4aFDWToKyWQpCmJlqlkh27mHtP+o1tBUUbiP+4cEehfN1CyqcyeNarPvKRb5999tkqGj5/f44HcDmAEwDcDeBsB7hnb+6BfU9/WMCCfH/ch2ccxZc++DfPS7ZsvGm84DqDpSrKK1Zg8PDDMXbsMSjOzcJ5/evh3P8A2mNjuO2kUzBN3r3dFu49DZgSKmVfDuqTR6rrENMkJa86iTHX9TFXn0PU7WowcVWbPXERXenwtMPvyvZfuGVK25bKin83aX2GfzdgmQp0zqOJ7pu6i2bbz2iMBQcYWsYEUc2fjbee9vgXnjudDrmrv823GNTyCoaf58KXXrhSejiylpodi85AotGNfj0XMQL59nodbV2fwIKmaqGgdj9aq151u2IDEVeKpcYrFVlwKd5GFUspkmJBmTQYiUUSQvT0dWoq6xu4AMxFSuJA5A6iCJt8H6tOPuWSNScef+nb/uEfKFwmL+vB7+nMWxzHW5BfJPfps++84HuDW7f+9tDYMEaGRlBcezjGTzgB1cPXIGi1MP2tb6P2kY+gNLUDjWIRt6xejQYbUWgPnpDEZteKx03ESycHTE0aoWmSRDhbZtE02y0BCyok0ruUVEnXleYdW3xfArMMpQ4VCpJBIwCv0yONF28oGg0eT2nldAHTwgyaNFCa457qRGn+fSd6KAXE6fMbKkbet7BiVnPxps2faW6S/ixmbL2dQKrZdw/kTRNyw9PrAipJFSWQs+nH3Jx0zeLiy85YbBKe8zIie8ziJpXemggHP1wuY4TVy9JpSmfd0PYstJJO5CFcCqPpRZX9dQny1AxiIJ3VuNNBgCk4GDvhhPWl2shr3ve1L11vAX5xgMDejtKC/N5a7iC+7+t/93fHbrr51rtW57LZgVoVQ9SAP/54TJ5yMrtJY/P1N+CJa66Bf/sdOOOeuzDQ6aCRz+O2VavRoncoyoiq8EeaaVNwjCl2pGl0wQybRrOIZ67B1hMqS0bEssRjVNv/7b6PKcrmshlGvoDxckkqWcWDNF2MNGimKZFehsyuxMaMJ5/yhHfKX++5mU9Oq0zfgp4MgZE4Vkj7tHepx8EvAHnzpt4OZuHORJ+7d/Zex6z5y5kArAk8q5aJurOWyerJ5hBGIbZRwbPTkUA4pYvLubxk2fA+SWtBredDDn6sUsFwqaRA3nWkqpZNU+jVx1Go8uf1vaZ3b0CeBVGkbmYodcDzjY7BLZdefsl115GXf7alaA7iA32QL2VB/iAbfG8u98+ve93nspu3vmGyVnUHR0dRXbUKK1/wAlTXrMb0/Q/gkW99C1O//CWidhvDzQZOffxxDHS7AvR3rl6DRiGvAE/y4aEqWKn/ThXJKJQ0u3q3i2ajISDBAJ8JtBJYKG1AgGfwjpTDQCaLFZUKiuTodZDVBFCfCVgXfv40d74rbz3tKT/J00+B7ZMyY7RoWfp6vTEa/fnUApLeCRiaJ338Tl58KoXSSCosfL+MNV05a/LieaDu4coMJd4PLrg7ZmclyM2FhcFYZt3wRZAnT88aBlI3bCc4Ua2gxraCjmo+QlmDjCctyeVYqYjVFBtlE+jJk6rhdVjLQOpm2stg9Lhj3/uOe+/9+cT69Z+zHPzePJmL4z0W5Pv8Pn37kktG7/n+1Y+tyWRLFerQrJrE8NHHYtULz5Qc9F9977vY/PPrEGzbJh449VGGux2cun79PNCvIdAXJEjaa9enC55IvcyRY6/XkQTMnVeVlYaqYPOLrUGALUEg1MFQLouJfEH0WEgFSVBxgSe8K8BdCJLz+Pr0ZU7mXOkFwACqAeOnvIW78OQNTdN7TyoH3lyrd/7ULmPhNXZVAGXEw8xn5Zi5WPZ+r7coqumJqjUQCTbPQ9v3sX12VgrOSJGVtEffa1fITlW6YXilVMTkYAUDbEmoVT8pVEagp1IlpZqpi8OdAak5ShywApYy0Qy8MsC+OQzw3KOPvuP1v/hF2Yuio22Qtc+BYB+GZ0F+H4x3MN76P9/4lg+Fv7z9osMHBrPFoRpKqycx+ZzTMHHyKZi79z48+M2vY+7Rx5BhyzcChm5kPdjp4uT1T2igL+DWtWswq0WyJNCqFRMpYDXbaKLVaqp+pkzRM/nsrotpygT7vjSLLnoZrB4oo8JFwOTAp3PZU+mRO2WtpAqGFoqIPVMl604TNCUOppx49dd0AHSnIGvq773rLugotdOClFoUjBe/8AExPy9cyHo1AKndgWQO9c5phM2YVqm09HufnbntTGEl0M/NSlCWi8BAIS+9axkkZ949xclIvzC2MjowiLFyWWgb0e33PGkILk1O2JmLAVsN8qTluEtgIFYK3bgDa7fxurnZeLzT4VBsFs3BeJgP0TUsyB8iw+/uZS9+1e+sH3riiZWT1ZqTHxvF4FFH4Igzfg0DI6P41TU/xLaf/xzdqSmhTRw+2PrEUkzT9XHKBuXR1wsF3LDyMExlMiJZwHx4yaHWomOIyaszD9uT7AwW1FD3hIFWFkgx8DdRKmM4n5unaLROeu+aqSKmXXngO1EnqWPTv98V6BuOucdvG4Bc4KlLCuSCnHWzCJiK1yd5/7sYs2Ja1C7FgHQ6V96MR8ZtvP2e0Jm2RurJMvEJGZv2vHd68KQKWOXSN9pt7KjXZcdF4GbGjeyW9KIqgB2GyOdyGK8MSl0Cd18E+hyF6TIZGVMUEuhJ8VAALZaf25q6Kfo+XrVtK8aobZPPb2lMTv7BikcflQCsfS09C1iQ7+N7+r2Pf3zVbV+7/J7D2u3BoeERUZKsnnQijn3e8xHNzeLu734HnQcfRNBsiS6MAI5GSQEl18FAEOCUJ56QYOxcPo+fTKzAJgH6SCgCBlql4ElXsooX77mSWrmFXZ+YK++6GM8XMMp+q/SE0zz8Au86DdJPlRHT88DTkgGpxanH66eoFBMEXThhDfiaHPcnZcqkPf1U1owJjD7dA8C/pbOEzIJhKJ90vMChQJgOcBue3tQCzCdbctehKJx5v14JsDE9lUBPUGbXqZlmQ24lFUWZQ2/4fWngEjD0DREzG9fyxCJexn6x+RyyXgZhoCQUhMvn/YpCdOIE2U4HL926BcO+jy3ZLL52/AmPTE8c9nvr/s937+rjR8EObR8sYEF+H4x3oN/6v9/z3rc89s2v/+NkJlscGRtHZXIFhk47DceecCLW33kHHrnmh3C2bkUYhJLiqHBeZ6FI2zoSsx6K7bYEYyvdLqZzOXx3fBwbXFfpwrfbYMiO75XKVgYDHUizj21+IO3uhgsFTBYKkiop4mH6GgQ5410bkDUa62ktdsNxG3ulf96TCbirjJ2ep55eJJ7hxuy0yKSONcBvfmUahaTHmN4piea8LgAjSBuKZx7k1Zl6wmssNTCLDtdjAXvl3ZvYBpuB0P7k55udjmQtEeRLbBPI1FdmNwl4q36xY+UBSa1k0RWrmJlvX8jnJTbDNFly8iJCF4YodNo4bfNm1EgLEeDHxvBAqYzK2iPefOxzTv7q6y65pHmg57Q9/8G3wJ48Ywd/dMv8ip9+45t+VP/xNS+uehlvbGIFhteuxooXnonJiQncdc012H7zTciwO1OkeFqBDJ2mJ3ywqwpmmG+dbbdw+oaNqPld9YAPDuKhble0VwrihbLZtifAUY9CbPS7YFplJZfDZKksmvAMtPJlAq1PC/IpvZhd5a0/1a19psKlJ73P6Mpo2mXh7mFXQWBTAPWkv+2Ck9+VJ88xCJ0jwK79el1L0BufQnolpyzBV/UXCcT2cjd1Bo7+WVRwtEdPSmaK/HwQChVDoKe3TsVKHk4AZ7EU8+pZJDUg1bAQL77E+gjRllfHkMYrt1p4zoYNGPR9Wei/w4Xe8zBFjZ01a29GoXL+xdd874Fl/sgtyY9vQb6Pb+ulr3r15sz9901UWHg0NoHhY4/G6hf9OkpRiDu/+310Hn0YXsRc6EgrPSpxLGZsEFhUr1VHsiqa5HE7Hbx40yaMBD62eB4+y4fcy0jLOR6fybCXKLCx08H2KJLGFYcVixgiaKSqWdPZNOkJlKZqnpR9klZuTHndTwfqC2/NU2Xt7NTBacGb0t5/WjZ4Ia0kx6UDuaZSNe3p6+/VbkbpxxhRMNlRaF5eJITlF+p/EmQlzvM9aYqqZzz1jbp36v5xcW612piu16l2Jhw8gdzo8JNnp1fPcw7pIqmcqwLn7LzF4/l3UnGDnTaeQ8qu28VcLocfr5jExowni8AsgG2ZLFadcurHhsYO/+Tb/u2T2/v4kbBD2wsLWJDfC6MdjLd8ft26wgNX/uf6Fc3GyAgzLYaGMXzKSTjizBch2bwJd37/B3B2bBMAkS25FCOJXJZ8lUYTurqVXCyzaFgMk2+38cptWzEeRdjsuvhSPi8508brpxzt+k5H5IdXsoFFoSAevAQNF7bEM4Yw9I1gmppSO4G8OS4dKH2KAqSns+1OIKx3LAZLex78goybnagW07fVgLVZbNI/LwB74ctN8VKK3+dYZP8jWjVGmccAvSo+E5VKLQQni5lueThvNr3U8Bwix6xWB8mM0U3DZ+sNqYgVD72Ql8AqaxlI2RDoKUJGioZB2HI2h5wD6UBVKJZk0cjV5/Ccxx7rpdNev3IltmSysvBzAai7DraStx8a2jK8ds3ZZz73ub942bp1ivS3ryVhAQvyfXobv75u3fg1n/nMvc/K54eH2YR5sIKx55+GY553GmYeehD3/vhaFDosh2cBjAJgeosm8GhoBnpznQQC8iyIafhd5ObmcF67jRVxjC2ui8tLZUxlM5Jxs4HeXhRjKONhTZH9WDO9LkYLOeues5qqVpVjFgRje6C2i4rXhYHSZwT5BfrtO+0enmpxSZ00HagVPzwF/L2AqgbvdONvoaZS7QjpoYtXrrX45RvSY/I7RdOI966WPFkMKMQ2z8mrkUssw4idaSaH+jV8LztRhZQKZtMR1jBoaWIuuqaIitw8r1UrljBKyQPNzZeKJdSiCMc/+ICqgC4UpAJ6JuPJfJCK5zgWqQq2BZxmgH1i8ifl8dE3rfvudx/ZST+5T58RO6zds4AF+d2z00E/6tsXXfTSH3z2s986oVyu1AgO+QKOOuMMrDnpJDx0+23YdNvtKOn8adVyaR5BFQesNGrovbMlXCOM0Ax8zLXbqLdbmIxi/InvYyKOsc3zcHm5jLujEOsD1RxkbSGPFfnCfCm+8XoXSPZKUDElMmZAU2ICKU/ZBGZ3UqMUlEvD9NObuZfOaHj4BYtLL6C7oMCpF5Be2PwjpV+fBnzzUBgv3ixmkhUj15730HtArQ9ifrv6WOpzyb3Q90coIb0zSHe/Moui0GCySJBuU2qh/NVcqym1DHw/+XZKH1D/n54838M8+ryXkUbgpHQ8JBiLEzxv/RMos+lLoYDbWRCXy4uMAhvFcF5wt8aaCVGoTGLUvQyqzzrui165/Ffvv+KKbQd90tsLHhALWJA/IGbd95Ne/oEPfvLWL/zHOw7P5QsE+SSbxfEveAEmjjsG919/I6Z+9RDykfLiek04NDXAIKwE5+JEcuE7SYxmFGOu08Zss4VO4KPoelgB4JxOW6gbcvSf9FzRlB3J5rC2WESJQcAUqAtspUFe92VN8+oGsHb6Xcoc0oha/yxc9TOA/MIFRCbsLsC6B6gpasVkuZjLz1Pg89O+tzAsKKoy15GFRYMzv/f0mpQOyPJYEQhTg5jXljcUl8lKMny8OUZ/jrTN9AohnLxZQNice4rSxAygZzwM5gsS9PVF7iDW+jYxaiUlYDYeBHjBxg0YpFRFsYhb16xFnfUNHGcYCd3Dhb/Ndo2upxRIKYPBXPpKpbn2zDMvL9Rq733zpz41te8z2Z7hUFvAgvyhvgNPcf0vvvsvb3roqqueOwm4QwSubBbPPuMMjKxZhXt/9gu0Nm9CJlFpdNJ1SbxLTQ5Qapadnrgdl8rWBHXqvxPkWy24cSJdhpgyOQHgj5pNAfrHHQefZGu5Ukly4iUfPiXOZQA37XunRbzMRzF68Ib+SLAuFQcAACAASURBVAP+TpRImsvfhR3E+9deuwmM9rxr09zbCH+lq2oXcOcGfNMiZsY7f1JOfnocqWuYSmJFt8wXSfU+swb4XkyCwWz9fvMZBMwXLJI9vl/HAsxCyvsqmVI6h77VaWO60ZAdGzNtyMP7idKb5/2PGSjPZHFsoYCXbd0i6bL04O859jhMZzJC+3BDwUrlOAikDkKCt3DQ5ve+j3YQYBYJWmPjzVXPfc7/qI2O/i+bVtmnALEHw7IgvwfGOpiHXvbGNz2x8bqfrxoOQ9QYhHNdHHP66ahNjOPen10HzExBMrN1eh6zLFSitm45ZwA+YnUrs2uUjDD7jKqmEy5yGU88xoLv45xGA6uSBBtdF1dVKqgzO8OAjAGwlNfdy1pZEMzclY32JIMmHUCVPPQUvbHw3OnJu1O2jA5ymhRP8Yg1iC7M0NnpHLvYVdDGRlNehbYVyJvP31u0tMdvKmV5Pb7PRDB5HBeI+RCt3sUsbHFouH+TEsrB02uPQsm06XR95LPzTUYUZRNLo/TRKMTZrRaGuKDn87h1zRpEI6OyCHQ7HZGHpnQF02a5CyDQ06OniBmlENghrIUE24IAjaHhDUef/oJ3rTxizbfPXrdOdSG3r0VpAQvyfXrb/uPc8zZuvfWWyeEowiBlZJMERz3veRgcG8UD19+A7ByT33QGh6fA0AAQszSYdSHgrps5N3wfs82mAILI07JnaDYjD/qmThs538f/G8VYnSTYnskI0JPCebqXAFxKK31/T6Z0Ns1OWi+7CuDqgS7cPZgxGepmvjBJN+hekBtvdiHGngR5T9Ng6hLzS1a6EKxXjGZ4eO3Fh6lsHQH5lOzCQvpLPH6Tb58aFzNvSHFR519x80Apq7l5nWVTCwL8wdwcxignnMvh5sNWCVVTHBhAJpNBp9VCHDLn3hEZhCAK0dWSBypLJ5RFnTUSlL3YEMeYctwHT3/Fy/98evXqa9fZjJs+RYpnHtb+fi6f+Yr2iN2ywOfPPnfj1ltunhxzHAzocvcjTj4ZA2OjeOiGG5FpNlUlpdZ772m2SIGj6vgkAB8qKWFSNdRFEQ+e0rQsg89mMBeGeKLZkADc8ZksLggCjIehAP23KhVsoxbKwleKZjEg/6RDngaIn84ALOIxLwF5s3g9DXe/q0lsAr07XSulRSO/TwN873uVEmOCteTgRcPGwHuq6Mpk2/BaMm5d/SrdmrTcb9qzl90Ec9v1bqsXMzDevNm16F2BGZ/YWBc3zdbn0PV9FLMqb56HVqhFMzODUX3frh2fQDI4KHn8xVIZhWIR3XYbAfu7sleAy9AsZI4wy8b0lRV6j81FqDkPYIoyx0O1+0/9rd96y5ur1eucdetMOGW35rA9qD8sYEG+P+7Dk0bxhbPP3bj5tlsnxyk0lsTouh6OOP54FMZG8dgNNyHbaSsOXnvxCrMUodAV7y6SYCtTJ5vkWpsNycIQKWHPkwBe6LrY5vvY2GoK+B9WLuP4TAZ/MD3dA4xvaqBPpxMaasQELZ/xyU9Xfs4juKkVVXhr/qWzUlJUjZEYMG9PB2yfjg7aKR5gvGq5BhdItRPpgf2CPH5+ZqUzY0BfZ0PqEZvlyKRXSkYR7wErhzWY71Rf0MvOSd3up6C7mBIrwV1TD6AlnWdaLZGjYL48pQ5WJAleMbUDIxrgeb/8UhlDxaJUMFPFcmBwULRr2hKPiXUjGGrZO70MnSQM0GFhneNIEHYujtDyPJkf4dDIg+2M+5wv3nmnlT3oU7x4umFZkO/Tm0aQ33LrLZPjDjDIRh8JcPgJJ6AwMoLHbr4Fua4GecfVXqMCeWZ5sClIR9M1DaZNUoVSWvopmibrMT3PFa/tiVYLs3GESjaHVaUSKuw+FAT4/bm5HtB/o1LBdk3dpOkQk3myUE9+VyZN0yVPZXIBzTSdkQJFoTpSXnTPExcv2Ixq/sxmAerRNQvy6837JStmAWUzz9urXHhDsajFTadGpnj53ljMYkaQ1421DfCbtNaeamVqsZMFSwdYDQUmC0uvyE0XXQFoB75QNqRbVrsuzpqrYzgMsCOTAe/TFmkMnpUq2IKkUwKValXiL+1GEzGbhycxQLXRbEal2kaxUDlMqWSgnvQN2wVKn4EwwlZmXD372XcUR0dOX3fFFZaf71PMeKphWZDv0xt22dnnbtx2682TowlQcR10kgRHnHAiMrUqNt5yC7JBILnUgm+6eIb4ExHktYyBompC1NttNDtdkS+gB0gPL0IiTZ2fIE/vOhgvFqUZSFYX7AyFIc56CqA3UGcya6TidjdeormujzP88zzWqb9IM/CFHnWqV6oJxPZSK3WVr9kNzMOwiUPPT3GFmakFQdNdvWwgUjN6R6SKunQmzYKKXhXf1pkyJvedwXEuAfSUCfJaBqK3Q/E8Bdo6jrFTFa05f0pkrpeKaeoQdCNw4c1bTZQaDZzTamE0ijCVzeI71So2af14BtaHSmXJwuHnqVYqKBQKaDebCNtt6QNLkCetJMFt1tqGCty7pHHCQHSLzPyhEil5/lNf/ttf37Fq5WvWWdpmN2Z7/xxiQb5/7sVOI/mX887fWL/xhsmRMMJYNiuAfNRJJ6E4OIiNt9+OxPdVlas0kWDgNRYvnlK1LQbpCPBhKBWu5GPZcYhcfF5axXnitW3qdLCt25F8+JXFEga1pK0ByrEwVMG8FEdPrt54rj2w020FJZXPcOgmhVDQV+Xt9/L5e0HinbNNWMVpQNFw4Fy0pJPSguIqUkRmkUmnWtKD7lE0KarF0DO0kUplhPDT/I8Sv/IeAXlSNKZrE2QB5E4hp8fM8ZjMGQF6gjo/t8l9ZwMPOWkiC64cq6mX9MImx5MOks/GYxWnz3GIDXWOfTobyMQZio0GfpN68GwbmMngByMj2O6yd28sRVJ8VXJ51ApKa75cKqJQqcJvtxG2WwBz5TV1Jbn/nkrX7GodJC7aBPsZP0CbRVLdLrZxMfEy3Ve/5c2/9ad/+7c/69PHxg5rFxawIN+n0+J/vfb8jY2bbpgcjWLUHIBk6OpnPRu1Wg0b7rwTju9LJSUlZek5EmBNeXyd220CfBRKsJWZFXyx8Uc+48nxlDh4vNGQxiDD+TxWlcq9Ztw9+sBxhLL5wwUePYOxot2iFxle1+RrE2KyXAi0B8pjBJCNwBnzugl6mqJIUyEGxNLNQcztUSCsM4gkgKo5ay3oZTz59ITuyS6nvHO11ijFTpM7xAVPvHm9mJhFTKQFtM4kdYA4rkDkI1QKpUdhOEpKpHJueM0CG4BQGE573yajh4DOBZaXCrmQEOSlGYgCebMALQwap6uEKRP80s2bMOT7Uql8VbWKdpHt1IndoWoQort4jZSKKOmdW3l0DE4QIGgpyoYUjfD+LkFeqY8aPRvKEgeehzkW08URphtN1D0XO+IYuRUrt376jttYXmFfi8QCFuT79Eb96/l/unFOgzxVKJtwsPqIIzC0YgIbbr8DrvbkWQRj1A/FkwdAkK8T5MnHN5rw/a5qCsK0yQxBxpGsmkdJ1SDBZLGEFaWS2hXsogqVlECauvlWtSrZN8br7pXja5AkqJtgJP/GfyZDZSGvnk5xFKld7c0bAE7HAKitLgSKBl+14zACYupGKm9ZQb6Itekgq1xXywvwPOkdA21m1B1NnIEBSP6O4+A/obH078xOx+wa6LGrQakdgHj92rsX/tvUM4iMsPLuuVjwlaXCJM/d6wPgIkplGBGwDRlGYCfAE+hJ0Xx9cFAKnYrZrCx6bOJNoGYVLD/jaKksvWJ5gqHxcYnHdGdnEXbaSu/ILGwsjGNGEHcDzKihQJ1ITkdoc1fIeRTFmHUdPFZv4Hff+MZvvOlTl/5hnz46dlgLLGBBvk+nxOff/NaNW677+eRYt4uqq7zCsSOOxMTEBB67/XZ4frdHfxhKnB5ykLBZs2rtx9z4uWZDJGW5bc/nsiI4xgKYTe02NnU7oiW/qljAUE7xt/NAqYDQyBqMLAB65tFvJTA4jjQWkUKaMBRvmIBhPGYCoKRrxjEGXFfiAuLF65ehIwjGBuTTQJ+mhFhY1FtQUtW40vRErwaqMjbVP1WfTD6N9sYZTOW5CKYKn5VGDP9HwOXoyX0T6AncPJ6gyd1ISPuxk5aRZ+YiYOgk7eXnQtaROuhmMj0aZ6ec/54sg1rVRElUdjxcHNQCoRqAA4HWwiHAv0QDPPnxH46M4tEolAWA9zTregLuypOPZXGrFEuo5nOyY6CKaYmplPU6wmazV2Qm1+ROizsMCa5zmxGIhEKbcRvSf1I1HWPa72JbNof88Ij/r7ffmu/TR8cOy4L84pgDX3v3ezY+cvX3hJMfdoAOgMm1h2N05SQev+125cnrVnxa9BAhQSFOMKubdLfY8q/ZUp6d5yKfyaKYzQgYP9KoYzqOMZTNYk2pJFo2BuBNqzn+3POuuchEEX5/draXdXNlpYKH4hhjRx+DI085FStPPAHVtYfBzeZ7nQg5xvqWrdhy112489prMbf+CWSLRQww19tkvOgMGQaD07o2BD9JYXRcEdAiBcUxE1RFysF1UKOoVjaLvG6YotJIU4mT2o2RimDN4/M6BMM6awm07gzPmY1jlDwPFVIcpE961A6E654lPy27HfLoKpOJ7/PgICR1prn8TKx03juuI9XFPSkET1E0HArTFwmwHDeLrfjerAPRI+JiSJqFf2eMhZ77SzbRg+9KAPRnkyuFg2dAvRuFIk7GVEmel70FyM0z/52tA4eKJVmgSgMDGKzV0G020W3Udb7+vLyx7AaFn/cUfcTG3/zMUSw1FB1W3Lbb2Oq6Unfx8j/7sw+8/uMf/7vF8TQt71FaT75P7/+Vb3/H1x743nfOGs/mslXt0a048kiMjo/j0TvvlI5Q7MXKrlDSH5RepuuIR820N6oMMujaaDTl4ReQz9KTz2Iu8PFgo45mAkzm81hTLs9XYmov09AqBDdu43mOHFPpwhCvnplRQb/BQWz+4Iew9tyzUajW4OR4hE4HpFeoFw7Q42SaXqOObffciys//RlsuvkmlOtzIJvMRhekJVic06N6tHcsKYz0rCtVvOD/+Qs89zV/pPTWNdA/8pNr8f2PfBT5BptrGK9cw3xK6lcwXi8q3F0Eg4N44dveiuf84Vlq3Bx2t4O7rvxP3PqVr6K1batqkK2pnTkAp7/pTTj5teegUKlIo3MGu9labyfBNJMZZGIQtIPJ95e4iS6aksCqpnnMOaIYW395F675+CcQPPG42JuVrC/ZxI5evgD8T1ZMiuQEzymiYt2OUDXSDYo7FE3XEJQZgxmRBdxBsVhCZXwc7UYD4dyciJSp2IRaEJXdVTCbDcHZUYpaNtQ96jDGQ20bx8H2MMSWRh3Hv+K35y688opqnz4+dlgpC1iQ79Pp8L/f8Rdf3fj97/7hhJfJlpHAdz2sPe44VEdG8KvbblPFUORQQ9UVSppIOI6qcmWTbmbXtDtod9ryd27nCfKsgtzR9fEAG0U7DtYWC1jBBhN86FNVqhIX1R2mJFDKDBPHwYzfxfDIKN5Ur6O8eRNw/PGIv/pV4NnP3il7hgvPTqmQtHMUAUzf63bw8E9+iis+/nE0HnwQYzoHX/hnnfnCa3NvwesyABrWanjRX/81Tn/d6xSwkh/3fdx/9dX41kUfxOAsazSVDHBvR2JUOXu67Sp7h9SIP1jBi9/zbjz/vPMBZhXx1Wri+i98EbdfdhnCbduQTdTCRopoyvPwgre/Hae94fUojoyo4zkOAWiOR39eIwWxUCnTzLOn+j3/TgC97VZ8/6IPI3r0EYx3u3jJFtWTlQD/08mV8tVU0UrTj3Zb6JlcNifNQljwxp0bA6a0xVi5hDIpp2wW1ZUrEXQDBNNTQMBw8/wtovywWdi9jEoH7YQhfA3yInAXBphzXGzvtJlp45/0jj8v2nTKPgUQC/L9f2OufOcFX/vVVd86a0U2ly07QBsOjj7xRFSGh3D/DTcin6JryKfy4WbaW4MePEvTmR/faiHq+hJsJdAT5Pli6uSjzLUWqqaMQQHxVPGNyefWdI2iTBxMJwmqJ52EV7/nPXjW2Ci8N7wRuOceDfRfAU44QS0Tmi9XILJzsVEPHAMfnU2b8JkLL0Lj5z9FKZNF7Hd1qiSzdRSQS5yAvH+1hhe+97144RvfoECVY+t2cf/VP8BVF30QAwT5XsGTas/Xu37qdjOLhEFFnu/F73onnv/ac4FCUR3RbuL6y76IX172BURbtohnzKwa0jLbXQcveOvb8Pw3vgHF4WF1vHjocpU9m1Das3/Sm4IAW26/DVd/8MOo3X8fXqabbgtFs2ISs3oxMoFs9nmtd9qywGcJ8qR4pHm35ubjBMOlEqq5rHjqtVWr2WEG3e3bEAd+T+uoF8Eg1cWdIWmbTEb6yAbUQUqAKVJ/cQTuaBpJgkenp8PXfuADrzvnoou+smcf3h59sC2wh7PzYA9v+V7vm+9698aHvvOdyXFWMCJBx/Xw7Oc9D/lSCQ/cdBNynY7KWtGa7vTeOkgwG6gGEOTdWf7u6PZwpGtUdoiDR5oNbA18DOdyOLxURlFnrUjKoUqv0byxzkVngYyXgXPMMXjVe96Nk3/r5XAKBQF495xzekAf/sfn4Y9PYP1996HZaEgAduWatSgfvhYZUkIpfRfx9OMI8Y4d+Mxb347Hb7wBI/k8PN8XcCVnzmMyAtwuutUqfs2AvAZYgvwDV1+N73zgIhTFk9eyAilO3uSby1v0YsWAartWw0su+Auc/trXzoN8p43rL/sC7vj85xFt2SpePHcv9Pyncjmc8eY343n05A3IR6F48FxgJYvHePWkqdIFXQunsaHEdOqi2IK/I8jfcTuuf89f4WU33ywe/Gwuh2snVmCO0s/6POahZWYV6Zouhcck3pIVyWHRLmJhUxyhWixhOJuVYO7A5CQyhQJa27YBLIqSrNFUEFzTfpxLWV6PujYskgp82SFOscMYA/uk6uIEp7zyVdvffdnnx5bvU7o4PrkF+T69T5e95tyN22+7ZXKEwUDepWIRJ73wheJV3v+L/4tct6u27dpblgIWB5j1yaOyC1QgIM+gGwugGHSl60bwf6hel4d1IpfH2oEB0L9PNwcxvqkpOOJXBtxe/p734KVvfAMylQrg6aKou++Gc845cO69F3PDI/jmUUfhjqkptOtzwpuPTK7E4IpJnPE7r8Ipv/tqDIyOwCmVFXXDLBwuTk88jn97x19g9s47MCQpl0DERYlgo+mb1kKQ55g7HTzwA4L8B3sgb1rymQIpqRw1//S99l0X3VoVL37nX+D0c88FdJ45DMj/x38gIl2ji6BIV83msjjtTW/G817/unm6hnITGzfi6n/7DLZt3iwBywQ+gjhExuPuQAWzTfcsxhI8l0FjIMnkcPxpp+GF57xGLTJcFIIAO77xdWTf8lbUGg0B+OtWHoYZ7sCMpIOhnnTBVNv3hS9nts8AjxPpYBZFxRKXocb8SC4rdiyNjUlRVGPbNiTNpoxOpZnq0+sG5EYQjdQem4wQ5NthhO1M5SVlJ9o2CerlgeaXHn2YqhvzK0WfPk/LeVgW5Pv07v/jK1650Xn04cnhMJLmINnaMJ77316K2ZlZ3P+zn4kypXjyOt9ZeFgHmPNZkh6Jbjw1TrKuKxk1pGq4KNDTf6hRl0ycVYWiiJIRcMWj00BiVBKNXAGzK4569avxG3/5l5gg9y6rgKJh4nYbj3z2c6i9/0KMtVqSP0+RLOZxm6ImgvacCwydeArO+eBFmDjlJLjlAfHUFa8dYdvNt+Azb3s7qrMzkhnCv2Wl0EhVf7artZ09+R7I/0B78jMqFZAZLgYIU8qRIgXMMTN24bro1Gp48QV/gecT5Ht0TUs8+Tsv+4Jw8lzGmB9P0GtkM3jeW96K577+TzXIUxo0Qv3hX+E/3/ku4PHHkQlDOZbpmVKly39ScKQqSh0BeVfoj9nBCg7//d/Hq979TrXIkMu/6y7EZ52FzMMPYyafxy8mV4ouvCnq6nWQSun8M51Tgq9QrQG5yHFnIZ48BelcF8OFgsyhcrWGgYkJNLZvR1yvq6weYZxMA3E1Xmb1kLFn83AuXFS95LnovdeZVkktJAZ+C8XWK//sjavPXrfOdpDqUxzZCzKxjz/JEhva+088ceOadmdymC3eAAyuWo1TX/ZSbH3scTx6ww3IEwhNNyHtuTXocTKzJgzkwWRmDR96cvL05FkMtT0IcO/cDEqOg9XFEkYIMAyGmq56Om+cQMn38uEOxsbxG3/5bpx2zjlwuSjog6ls+PCPfoLvffSjyN97D14zO9tTQ6RM8QxTERn0cz0BjkYQoHjMMTj3kr/H+PNOU0VcuvAnCXxc9cEPY/2Xv4x6GAj14LC5NPO/2QGpWsPpabpmAciX5+bm9WTMXEgtXL0OVuyJyqKgWg2//u534bkEeckKmufk7/7i/0aydavsJAj04vlns3j+29+Gk88/D4Xhkd6C2HzwQVz17r9E8PDDyAWBZAlR3ZO7I+adm6IwMySREWAWVCaHid99NX7jAxcC+Z2pr5mBAVw3OoYG6RctdWDqBcx5jHfGVo7s20uc7oE854POmef1BwsF5JIYg+UB1NasQX16GuHUlBIqI8hTuoFon3qZAjsuLF0qVCbANLNtmHbKdoRBgOlszn/x+ee97y2XXPIPS+zxW1Ifx3ryfXg7L1+3LnfHl7/y2JowXFHjg+hlMH7SSTjhjNPxyN33YP2NN6Kg88TNw8nOQQ3Xk0pWps8R5Nttenj0yDzx5qnJstHv4v5GAzXXwdpSGbVCURQNZcXXVZ1pvZRmJoOR08/Ab737Ahz1a782nxbJnPHHHsdXL7wQczfcgGIYScu535md6QH9d6tVoRxEj0Wlb6CRyWDiRb+O8z72UZSpe57TmS0MFv/qV7jkFb8tMYhMEOi0Tp1dU63ijL/SgVd9zxRdozz5Un1OdcoyKpZGEdJUt5rFhADoefCfAeRBkI8ilZZIxU4D8n9yPgrCyatHhyD/vQveBf/RR8H8eFaSksMnl2+0aNL9YKXy13HQyeUwwd3RRRcCDz0Ml4vN3XcjPPJIfHfFJJrbt8sCIyCfll82q7HedXX9QIKvtDED6VzIycsH/KcqvDCQL0iR18DAAIbZ0HtmBt2pKZFUEHstBHltO16K16dsNXcGU2GkGn5TsIzKl3ESn/Tyl1//vq985cw+fIzskLQFLMj34VT4xsc/fvpdl132vZV+MFIIA+QHBrHy9NNx5LOehUeuvx6b7r4L+ZTnxUeZ7dwaUHIFDLixEMrvqiAmteNZGMOb/US7jV+1mhj2MjicBTK5vKgOmm1d2mPkedvZHE5+zR/jRW95C6pHHqmqIjV/fO1nP4dbP/sZhJs3o0DJYwDDgY9X6YIpimddPTSMzSybJ7XDHG7HkfZyr/2Hf8SJZ/0+XHqxGoDjVhM/+ujH8PMvXoZR5s77QY/uCIdqeP67/1Jl1+wS5OuKATd9VY3YmQbDXn9XjoGe/NAQfv1dF+A5O3nyLUmhvPsLXxRPniCYISvjemhlMjjtbW/DyX96PgpDwylP/gF8513vQfDIw8iyHsBxha4hyBMg0wDP4ZlWgt18XoH8H54Fl2mhd98tWUrb1n0Y3/vsvyPLRSPVeSs9TVOlXpIBI2mUSATkuaBTz4h57gR5UnrlXA4M25bKAxg9/HA0Z+ckw0b0hFJ9aNPX4O6JOzCRYGB7QYI8g/rckVGGOAyxtdvF6tPPmP3I1d+v9eFjZIdkQb5/58B/vO/C/7Hxqm/91Vi7XS57Hkpj41jx3FNxxNHH4IGf/Bjb7rsPOcoLq0x2AQ4fCeqxegCZ39xsNREEoWjH88Ev64rIhxsNbOx2pNJ17cCg5FZLNs2CXqOG16ZQVeXY43DC7/wOjnjRC1E5bBWKlQqi6Wl85+8uxiP/9V//P3vvAWdnWWePn9v79JppyUx6TwiBBBAXUZrlJwoKCgIqiBIsLIiyYhTFuuqfXRfbglIFXSsl1IBgpCe09JnMTDKTTC+39//nfJ/nuffNEAsKOtF7d2PClHvf+77vPc/3Od/zPQeOTFpVvVpbz1za08ZVRT/qdOKu6moMFSY/SWM4Mdrcgk//4k54KyoLnDiDK3bfuwE3rFuHmdRnM6icTeNcHsmqSqy+9OM46oLzDwnygXC4mMVq9PYFLxulnpe6lvJO0iA1NTjm0nVYesYZRbommRBO/uWf3AT7kAJB8tZ5uwNhJzn5D2PZB86Ft7KycAyRbdvxq8suA7q74WElr+2eGbPHf08FeR4HZ1NjXh86jj4aax97FNi6TeSnudtuw0AyiQf+42q4erplmpYLYKGJPOWW5Y6LYB6m10w2I4NutJLmtcxS/qjNyjg9KzbTfh8a2jsQHZ9AYmgAdsoluRgadY9e6ZVQSIXEK7FVHgn2ezJZhDmDQX6e08eZLHytbROnv/2tNf9WigectoBSquSn4aX57ocu3BR/dOPqqnTa4XO7EWqYgdlrj0aothYv3nUPYv374OIEqa5SWcEKyGdzYklMDpWVPOVvBHlu4TmuzwebrvuTSVQT5ANBeA3Im+rYuvprPpjVd5RyxqpqzD/6aLQffRSyk5N44Ze/xFhnpzQgyUFz12BUOsymfevYmAJ6+p1XVWGESh+74qkHbMB53/8BWt94PEA5pq7CJ3dsx/9e+BH49uxR1smc1qR/SkUFjvq4BeRZpVJCqemaQCSiLBD0pCmndEU+aVHWmKlX0ilZAflLNMhrykiD/FYN8iYwhO8/7HRh1YUfxrJzz3klyH/qUwrkWfHyuOgTpH1srBJFs1sSwzMAbxodQZByRgI8B8rmzcPg81tw/+fWw7WnU1XylGPqinzqrcr3xiYrQZ7+RKzkCfJiCqcpGx6PlylSDjvcXi8aO2YjPjGB6MBA0fPeKvfU9BCzgLk0mh0Q/Y54b02yCU6Lg1RK2TNx4QAAIABJREFUDMyiXl/ktHWXrDrz05/eMQ0/SqVDevVTHKVz9vc4A//59nfscG7dOqc8nbJxHL1y5kzMWbsGWacTO379G6RGR8TiNi9eKMrgilvzCfqxkI9PpxGljj6XK/jHU0ZJXnzX5ASGMmlUu90C8gJGU8Ol9ZsshmloJ0S7Q/xMxjJp0ZCX05te30TcLfAhnvJiqpUHTc0I9FXptKhu7qmqkspefsbhwMKPfBQnffJS2KT5q4Zw+N5uvOBDyDz7rChO2BKmGJFqmNVWkNeN112Gk9eSwEJMoeHijWLIvCcCIJ+3uhprDwHyT//kJhDk80NDsmiwmpZIPIL8RR/G0nPPhbeiyE5Etm/Hrz+lKnm3rpy5KHDx1P6TBymXCNiVqSRW04smkZBJ4dyddwpVwwb44PMv4MGr18PRuVt86c25PFQui4A8r7kGefZdCPIs/U0lz2qex8IdocvrQUPHbCTDEUT29x9k3Wzuaz6nLNSaz6daideFMxi0ywjnc0qeS/O7XA796XTyHR/5yLc/8LWvfebv8dkovcarPwOlSv7Vn7PX9Tfy+bzt68ce2x0YGGytzGYQCJahYnYH5q5dg7HRUey7+26V1SnGVury8UNJHnicVR0r+VQS0WRKKkCf0yFhIZTu0YOka2ICE9kMqj1etDHs2SLH+1NvzHDJpIcYpKEcyLS/u5h1kYawIef1IhsIIC9hG0BNIom39fagJpHAsNeL37S1CeDnnS5UrD0GH/z2N2F3aXULF6vwJG770IWIbtoki5gyAQNQWYGV6y7F0VPoms4N9+Huq66CLxaTBccsFgV3S91E5FCVhHhwx+FwIFNdjdWGrhEdOkXvKbx0yy14+cYfI87GK/sZUpnbEHF7sPLDH8ISVvIWkGfj9d6PfwKZnh4BeVXJ2+DWtsLmPInhgg0oT6Wwpm+fNKmjtbXwb9iA/PLl6tQLyD+PB6/+ApwE+YLdsdKym6QqY8FGKabMR6RSws3zOtPLnwBNb3naBpNL57EEXE64PF40zJ6NZCyGcF+fmJSZe6hwvoyc0lIBsjErAd+UUGpPpHHmBudy6Esm8/92xhldH7/xxtmv6wej9OR/9Rkogfxffepen1+887rranddf/3m8li8qdLpQLC8Eg2LFqJj1Sp0bt+GoUcflYakCZg2Fr3UvVM+SeVDkhOKyaSAMLfq/PBTypjI5bFnYlwmFqu9XswsK5MP+p/MaLUOEuly0sj6RAeuwYBfo7696bjjEVi6GHYOPOnvhYYGseonNyE0cADh+gY8fc77MVFbh5qmJqw9413C0RuNfiYSwT1XfQ69v/qFCrXgTiWfR7q6GivXrXtF47VzwwbcTXVNPK44bKNE0bp4sxuhw2RWLIhV2EmqqsoC8no/kk7huZtvxfYbb0RKgzy94bmoEeRXEOTPeSXI3/fJTyHT3Q0XJ0S19lw4eTExUz70XFwI7AbgJ7xebD3/Ahz1rW8Abk1XZbMYfOF5PPR5gryma2gaVuiZFO2S+U7I+XNxF5Bn8pc0XgnyWeHqCfKs5LmLCzhZyfvQ2NGBFHN99+0Vmo2KK7lOFsrG9GcMOBiQj9KoLJtDOJXEBOcweLyZDBYc94bhL95zd2ny9fWBhL/5WUsg/zefwtf2Ce780pfes+2HP/yfxly+iqqIQHUNZq5YhpZFi7H9yScx9uwzMoVoDd8gwNJZfDKdUZU86RqCPPLSWBWQdzikku8cH5eKv84C8gc1Xc2H3TgnaiuCQlqUrlQJWmIFrGeoZOApmcCpV38eS953FtzUkls5Blog0ELAeN3cfhuwcJECd1I1xqQskcCmr30Dz/zoB3A7aPmrho5SNTU44hAgv3vDvbIoBBIJpa7RnDwbtnwYJQoXAFI/ppJPV1XhyHXk5N8NiKcPJ05T2Hzr7dh2ww1Ik7NmRS68uB1hlwvLDwXyO3figcv+Hak9e1Qlr8GX1bNEF2rTtJAF4Dng9Pjs2fC+691442euOBjkn9+Ch9ZfA2dXp1g6iEJHe/XIvkkCU9T7kMlgNkU1yLvIyeseCyWUorDRdA13dC6fHzNmz0Y6EsH4HwF5MxSnKDx99mh1TX18liDPaeqUaOZZyQ+lUph3zHHD12y4pwTyry0UvGbPVgL51+xUvjZPdNNll/+05+d3/r+WbM5DnxFqyeccvRp1TU14+eGNiO7aWTCRIkWid9cCYBN0JaRvCYOYk8rsy0eglABvhwR87xofx3AmjRleH2aWl8PBBq5Y/B48DHOQT0oB+BVsSiWvTc0IRMIBI4/RRBynXPUfWHHuufBQS25dMAhU27YroKdc0DQbzQStKieRTSTx+Fe/hmd/9AO43G5xz+S4f6qmGqsumVrJx7Hr3nux4T+uRoj8NkFVJ2UVhnn0bkJpzhUwStRdZSWOXPcx1XgVywcF8i/dcSe23nADkv375fyJFNJux6TLjeUfuuCVlfy27bj/sn9Hukc1XtOSGcsGswF5VcEftW+v/E2Af6alFYMVFWg49TS84crL1TAUH6yMNci7ujrVoqVBXils1I8JyGuJpkw6J5Oii+dCTl959iWotpFKntYGku1rhycQRMv8+YhxN9fbK2Zlhq6xVvOyOzR0nG7Eprib4U6RBQQjATXIjwjIHzt8zYZ7SyD/2kDAa/4sJZB/zU/p3/aE173n7F3Jp5+YXUcrWLcbVQ0zMP+4Y+ALBvHyQw8j0dtbcGYksKpPvtJkT1AzrdU1AvI2mzgTkivnh5/V2O7xUZl6bSTIl5WrAA4N8qp604yvxRddpja1iS9fTWgPk7Kky2WqMbjInPrZq7Dk7LPgqqLMUHP3eqJWzsyOHbC/7/2wbd2K/MKFyFNVwqaj5s6zySR+d+1XxCTM6aa23yapUvHKSqw+ZCW/ARuu/jzKYjFlQGYBed7cpvlpAFNCskktVVZilVTyZzCUtlDJv/TTO7D9xh8juX+/0PQM8qD2fYKV/Ac/qEC+sth4jRLkr/wM0p27ZUCNKif+PEGeiwOBfXVvjwZ4L55saUHU40HM50PdqafihCuveAXIP7z+GgjICzvD5jqTnhQnL/GHyjhfzObEmC6ZVOlfDE+RSp7grgCe1bzHrvyL/KEytCxehMjICMb27NEJVCYPzNy3iv9nc9w8uCiy8UqTskmCfFaB/CQX9lRaQP6L95Yq+b/tk//6/XYJ5F+/c/tXPfP6NWs7g/v72+v4SXO6UNPSgoVr10j8344HH0Z+ZFgPsJgoPKWjZpVKjpTVFkfd6V3Djy85eUIlB6KSOYL8WKGSn6VBPpVX1bx4v2hd9FQXRdIm5G+5Y+DiIj/NqDwNPPx3NJvBgre9DdVHHQWEQmpZkIAPFTJOJRAXkkB/P+Zedx38+/Yhv2AB8nfcoW2KIfmij3/lq3jpppuUfpuvm80iUVWFNevWYfV5HyicV068dt5/P+67+vMIRSKyu6CEUqSTZmjLDEUVMEwFd8Q1XbP83YauoQ41ha233YaXf/wTpMnJa007j33MqUB+6RQJZXTHDtx9xZVAVyd8tBKQdCubeMaE0umDAP6p1lZMut2y+MY4DHXaaTjhM1cgX+DkMxjcvAUPf/FL8HR1qmshUlCzz1IEiqFrFGWTRyyZVGCu+y8SIJPj1KsaiiLIU/0UrKlF68KFmBwYwBifP6u08NaHkXwWeXnlAspkMiq3WEgwq2Asm8V4LicDUUe++aS+q37x8+a/6oYv/dLrfgZKIP+6n+K//AVYn326Y/bu+mymvVoHb9e2tmL+mqMwEo6gd+MjcCYS4uUiH035xCvgJRfMphirrBhdA+k3z6ab0ylVJbfyDIDYNT4mEkrSNR1l5cL3kqs34MFGpwkLMRpz8r4SPCIxd3bJdGV1zV2AuYEkJtCuYvpoFUa/F8kNFXDXEkwdcM3foyfPeZNh1DLRidTN7cqPPhOP4+HPfR5d//dz1QyUfNgsEpWVOObjn8Dyc885GOTvuw/3/cfnUMakLGN4JpyGzm+V0BG1IIktM7XssCFcU4Oj1l2Cle96l+bkCfJJbLvlVgH51MiINijLSVTfiK7kp+rkqa65+/JPw9a5G37SJHrzQpvgIy0UzVOtbQjTbEx7U7Kar9MgX2i8cop083N4+Jpr4d3TJQ1X7gaMQkcueaFBqnZdvBd4rZnJyl0baTlW98qkjCqbrMrVZVRiUxNa58/H6L59GNmzR2YtrL0da/PVzDuIJJXWzJwVYHgJ75d0GqPMfGXISSqVfev7z7n/4uv/59S//E4v/eTf8wyUQP7vebb/zGs9eO211b+57r+ebfO42wTkbTbUzZyJBceuxd6evRigj7yEQqimmPr82RTI24BohqlQ9JJPyxae050EeX7InQ6nOAsS5A+kkmj0EOTLlAEXfd01CBrahH8z55SPJKkBt1u9FiV6DCBJJuBLq+BuIxukCoOLhMJU07RTIGsFe/L4MQDz16zBKS+9KDbFkjB1xx1It7biFxd/DKOPbJRFQhYX7hKqKrH2ECC/e8MGPMBKPpEouEwqPxbuAhS9IQ/uCDTIE7TDlFCuuwQrDgL5FLbdcovo5FPDw0KXUJVDrbqA/AUXvLKS37ULD15+BdKdnfBqKSubrEf37QP/nvR4wQqeAK9aKKS+8oh5vKg9jXQNOXkdWkKQ37IZD3/xy/Ds6ZLJ2JwehipU2PoeMoAsdE06rcCczVWawekIQPrNEOy9nKeQe2kWmubOwUDXHoz0UA1U5OSFqrMobISu0Xw8v047AzqckqIh2E/mlc3BOGzxMy9dd+HZ69ffMo0+SqVDsZyBEshPo9vhZ9dc88anrr/+9gaHo6HK7lCZqq1tmH/sGnTv6sTIiy/Ay+qMlXzBwESBKEE+Qm8Rbqf1QBQXA9IGBHlK6zjU0zkxjn2JOOo9XrSHymQrzwYdOXUDhqbDR4DlxKW7tRXVCxbAW14Oe8APh9uN8a3bMLH5OaTDEak2FZ6qJCeCOAGVCwf5e5ES2gmyNslx5cLCAO3jL7sMRx53DBznaO+WRYuQ/N71uPXb/x/iTz4poSMGaCPVNVhz6aWHrOQfXP8FBBmQUjDWEmvFwpU14GWGm/hOw1VVWHXJx3AwXaMq+W033YwUh6Ek11YBLYe4lp5/vuLkpd+gHqzkCfKZrj3i9BiIx7G6v6/QZH2ypRVhr7cQrWiGjWhQVnvaW3HCFZcBWm7K+L/BzZvx8DUG5KEqeSnh9W5oyv1qQJ5/s5LnNcuJURqDQ/IC8swjsLtcmDF3HupnzUT/9h0Y7emRxVOusZZoWkE+y/hAfQ7Z75GksQyTofKYTCQQJoWVTsNRWzd50sc+OvvMSy8dmkYfpdKhlEB+et4Dd35u/dVbfnLDZVW5XFm1wwkPh2fqGzFvzWr0dO7B+PZtIFxIJS8fesWXElytIM+wCFobcBCGH2LKKKXCs9nQHZ5ETyyKWrcHs0JlMizFKpDuiQdnP6iR9rTPi8VnvgdHnnUWgnW1cPh9UmHveOAh/P6//gtjnbuVnTG9TjR9ZMKt2SgUJY426nIy/Ej/96Tfj4t/ciMqly0Dtu9QLoxbtyI7ezZuq6hEfGAAeSYnyXNnEamqPjTIP3A/HvrCNQiKP7plWtPija/WHzU85mD/gRF2VdU44pKPYdkh6JodN9+iQD6fBw0PaGg2brdj4QVU17xfu1Aq4I3uJsh/Gtk9e1Adj+MITdGEPV48QcdHRvbp6VtzHNxhEeRrSNdcfhlAb30+LHQNK3k2fWWBnDqarmU2PN28dvQq4iLNgBBjBMdrbyp5hqW7/H60LFqEysZG7Nu6FRM9PbJTkIlWi8eP+WRwcRBveb1TjOqmPr1rZNoVwGgyhdZVqyaufejBkkHZ9ISUV9470/g4/yUO7f8+d/Wdz9xy89trMhkPXSL9BOjycnSsXIG+7h5Ee3vgppLGDP0Y1y3y8gxxIBefy8t0Ipuvkv1JaoU6eao07Hb0xaLYEw6jzOUSkA+63WAgNLnd4rZOTWfykfT7sfYjH8FRF1wAJ425tAf5RGcn7v3q17D394/DlUzCnc3JGL5h6ZVDvQ4XkQam+pN2OhHN59D8phPxzv/8BpyhMvVzW7fC9t73iupm2O3BI9XVGPN4BOTJ/0eq2Xh9ZSXf9cADeHD9FxGMhAXg8jm2hZXE0+pIKT7uXGxIv9jtiFB3/9GLsez0dwJm4japKvkdt9yCNA3KAHi0hJKJSPPPPx8LrAZlBPldO/Hg5VcisGM71vT2aIpGySTHfT5ll2ypxs1uI+HxoOqUU3HC5Z8qgny2WMnTu4fqfWrtzSdVdDW6ojfXigoa0jUy+Magdhkr4BCUsgcm7cJAcn9FBdqXL0egsgLdW15AtG+vfL0w6TrFN8EYlJkZDO4S2WhlmDdN8NjkH02l8itPPW3np2+/bf6/xAf0MH2TJbpmGl24Oz939Z3P3X7b26sSCQ9zOQN2h2jFm+bMQXQyjGj/PrAaNkZbRhEjlRglbpmMjJ4z/i+WTsti4Ca3T06edInNjuFEArsnJ2T8fVYohEqPV6p+bu95Mwh3LiP4SkqZdLkx761vxTGXfAxV8+YVzlY+HsPjN/wYz950E+wDA6IRN37u/CEhf/hcXIAINBrkJ7hzqK3De776FTQdeyxs4rWidhG5Z59F/LS3IjQ8jDG3Gxvr6kSfznF/gvKaS9ZhxdTGK9U1n1+PUCymgjpEyWNXDUqLTl9AXitTck4nIlVVOOKiC7Hs9NOLBmnxGLbfdjt23nIrkjLxSiMxch0ORBx2zD/vPCycqq7Zth1PfuwSrH7yDyhj2LXHA1I0cY9HD0Mp4zZRwuiKnIsH1TXVBPkr/x3wstbWOvktW7Dxi19CgC6UWqlTHCpT10Qxdep/CfIcfuPOTjTyAvLKZjiVpfRSTdyWNTRi7hErxNum89lnkTgwoPNzixBg/Gr06INcOx4z6cFwKo0xWmdwmlqD/HAmm/m3M8743qU//MG6afQxKh3KlDNQAvlpdEvc8rnPfWHzzTd/ojadLqMVsF8A2oaahkYBe5pKIZMVAFNxckWKhf+iBawV5DntyGEeVvF0o6Q/eDidws6xMQGg1kAADcEQMtqD3uTFFkpHxsAxG3TuPBz/qU9i/lveDJtUvRRS5zG8cyc2Xv899D30ILy0+jWLg27ismIWKNL/nbbbMFZRiaPPOQdv+OD5qoq36PHHt2/Hb885B297+WUxNSPQP1zfIAlJkYpyHL3u0leAPCv5Bz6/HuUxtnJNr1VZC8tzi1he7S8ImuwLUCEUqazEyo9chGXvflcx/i8Swfaf/hQ7b7tdVfLsHzAa0eXCiMuNxR84V9E19K7Rxx2/5x5kzz4bZeGwNFefbG0ToJcAcH1vme4A/1sWUoK8cPKn4YRPX468iR+USn4LNl7zZQR6ldWwWnrNyl7cGcmimIfo42lpIP0D6v15abIZGcoylbzD5RKTu7krliObSqL7qaeRHhqW82Ea07Koaz2+WuAV1cZ9ERcSgvy4TaVDRXJZsdAYtznibz/nfcde8J3vPDeNPkalQymB/PS9B35y1VWrf//9H/yq1eVsrHC5US7Vtw2BYBBlldVIj48iFWNAhNJKqw+/qevyoB0sFTYxrbAhyJMicbN5yuYoY+xyOWwfHRHZ5IxAAM1l5chTbsd0KJkG5YfdsPNqUCri8WL1Bz6AYy78EPwNjcXRy2wGvU89jU0/+l/s37QJHq3NV1OwKgaPDxmmSaWQrarCgtNPF4D3z5hhSZnKI59I4OFvfBPP3nAD5uZzOGFwEJQhEugfb5yBvpoarLrkEqy0VvLMl73/fgHF8qhqABvTNAOsFrajIKOkhDJKkP/oR7DkdIK8VylJImG8fOfPpJrPHjggyhqGbdBMbcjuwKLzz1MgT9qKT8zJ3dNPh333bkx6vdjc3IIRzcEbqkUWOBOKom89fi3h9aL6lFMODfJf+jICPT1KQimXuTiNbGSt/Bq/J70XxiTSTI0eQIxKFDuDfAHkPT4faubPQ8eSpZI41fP008iOjytDN3NMunAoqGyYRUuAp5d/ToE8FTXUx0syVCqFTFlF9I59vbqhMH0/V//qR1aq5KfRHXDnt77lu/fLX9na4rDNrKDEjl7w1Dg7nQiFyuFDDvFoVNQwUt+RH88pEBFqhYCcySrHwExaKjBWrqKu0SBPdQsHovghrfP70VpeIQlIHJ5RW/tiI47qedbEHMQKzZ+P4z9+KWa/6QTYGdmn6ZBcPIb+zZuxdcN92EnbhaFBePLKL52LBxeVtMuF2vnzsfDkk7Hk1FMQaGmGjVYC5pHLYe/vf49fX/FpOIeGEGKmbSaD4wcOoJJGWG43HpgzFzMvuwwrP3Bu8dficfGT/+VXvioulFTBsLEqoCoVvJnapLpH1fk2mb61IVddg2M/8mGsfPs7AA3MSCTwxE/vwJO33AoMD6Eyl0O1XqSGcjksuOCDWHKubrzSi+c975FewmQohCcbG+V9pnQ/QEDe0DPGLVR6BkqbnvR6UXHyyQLyhSBx2hqQrrmGdI0C+SK8F40mDK/PPgoreYK6UHIEecph5bwToCmDBPxl5ahduhRt8+ZhdPdu9G1+DrlIVBYGdR8VX8Vw8fQSIk2TzOZkh0gveTZdx9mAzWRwIB7HwuPeMHztfRtKdgbTCEMOdSglkJ9mF+jihYs6K8dG28vtDtSKxt0GB7lWuwPVPh+y2YzE+knCkaZNFKjZJEmJJlJU15Cfp4cNt/EchiLIU2HDYZ0epkNFIqjUJmWkhdi45R/zECJI68y5C4i7nGg+6WQcd9GFqJs/r+j3QiDJZDB5YD96nnkWY11dosMe7umRcOgZM1tRPWcuZhy5Cq1LlsBVXn7wGecwz4ED+MVVn0PiD3+QJiv/sCrnxOgJB/arit7nQ99nr8LCzxZty/OcvOzpxo6nnoadChPx02GjU5mTSZNYhqEU6AsJQdsDUl3+AFqWLEF9+yy1oxAyO4P+bdvRR91+JIoDj/8e+ZdelF3GmKnkGeRN8zKdyZqbPRsPN7dgYmREJl4pU2VcIKWXVnrG0B8ykcuBMo8X5Sef9EqQf15x8n6qX8TKQNsYWLVP+jqJgkYrazjRytBzUjVmcaWEkr2XYB2TxVaivrUV+59/XuyMEY9Jj+aPgTzPJUGeyh1SgGKZQZpG21nvi0Zz77zwI9dcdN131k+zj1DpcEp0zfS+B75yxpmPjv9h09qabM4ZcjKA2y2qFVZqQTpKejzSaKMTpXUSktUdszhJ17CSpwKCW3mZeqVBlaZsyMUPJhPoGhuDx+kSu2HaDhMYONRknBrVBKsa36QKg7+Xrq3FvHe8A0ed9V5UzWyTgHErp06wT0UiGBscxNjgkABrTV09Khrq4QyFCtW/AV/5+aEhPHr99/DC//0cteTORYqpJz05J5BK4bgD+8WHPd7UBM+GDcrrxrILUBW7nsKSr0+pXQpDUaqXIOeNC6NeHNWCoL8uf+eAWAybrv8+Bn7zG+Qnwwgz5OSC87Fs1RHwXnRRwU0z+vWv4aHv/1Cshj2UojocouwRQzQ9EyBGm5pft2UzcDhdmHS60Pi2t+KYT30CYGgKjyWTxtCWLXjkmmsl/o/Anc+qnFkThqIWX/X+DMjza/xZLm0MC6HGXSwNcjkEQiEEWlsxY9WRKC8LoXfTJoxv24a8ptZUV4f9HXVCjdpGrKNZyaczUsWPUlUjO0XljzRqd6QvuvLTraddccWB6f2JKh1dqZKfZvfALZ/+7Pv/cPOPr2vJ5SqZ2cl8Tj8Npgi21Iz7fFIJZhgKwmpeN1+pl+eHm1x7hFmv3LKTZ9dbeQPyDMwYz6Sxa2REON3mUBlmBINgVSzVvFHGqE+8QICaYrUhyWnX2hp0nHQyjnz3u1A7uwM2E8Stx9//7Ok0IMrqf083Nv74x+i/7wG4o2E4c3mxX+CripWCVsRwcvSYoUFUxuOFydiDgP7Pvuif+YGCJNWiyIlF8MR3v4e+X/4K9khYhn+OOO00LPr1r2Dfvl0dx09/iqjLhceuuBLp3h44M2nh78UHX0+dCu+tymWZnHWQToFNdiatp56KtQR5DkOJCyZBfjN+d+3X4OrtFmUPJaEEbwFhmTtQdg18kEqhhz//U4JhdFiIAXjxCaqqQuX8eWhauQq2dArdGzciSnOyrFrOC6173cjn/cHTwUU9zt4B3SYzGfE7kvzgXA4D8Tg6Vh8V/vojG8vFor/0mNZnoATy0+zy/PLb36546mc/32Lv3tNGBTkljr5cVvTa5HnJz7s9qvLOZzMS6SdcukgVszJRyoqLFT1Bnj9HgKaUkpazlNCxEuscHZGqrN4fQGtFuZhVCV1jUYUcNGVpeGUuAuVlqF+1Cgve/BbMWnM0/I2NsEm60p+4nTSQ8njCnV3Yv/VlbPntXejfsgWheAIBhoHzWjg5tGVXNguibVcA6fN4cfLoCDx9fQWA/auAfupiJJaLWXXshrbhcUQjeOJ/voe+X/0KzkgEnlQSJ4TD8O7fX3z9eXMR7dqDP1xxJRJ7e8VIDdrq16WdIKVCL+AgZZyqmTlB29+TT8Kxl31SNX4JldkshjZvxuNf/Tq8nIkQh1DlQEkDOuUnr+4DLtDkytl34bUnJcf3YZquMgjHXk59PRoWL0bd4iWYGBpCz8aHkenvV1m4EniudgayuZFzrl6HRmuRPKRhTtnkCE9JNiP31XAmixPf+56ffvyHPzxrmn18SodziDNQAvlpeFv814cvun773b89rxLw1rrcCGazCEiea16mTT0utwpsZlVITpY0h9a1E+TjWUa1kZunpzhpHQgnLwEiTqcYjO2hh00sJrx8W3k5/A6nNOxk7J46c80pk2Mm+8/6mpUilTMEEE7C+tra4OuYjYalS9FBIGltkWlQAXyihZSeWaEGxnv3YvTAAHY88wyiXV1I9PQgztF6et7ncyJVpGaedakmX+RlFaDaAAAgAElEQVTK8DVZ0ad9PtR3dOCoTb9HaGAA4fp6PPn+czBZXy88PNllU5UamWKRuOEiyOlZ5eioerAKyEhL8D3PW7ECbSuWwxmkWIRGQArk+3/9a9QMDckkK/1xwnV1ePH8D2KysUGoEffYGGIbN8IVj0m1TcqL54gUm/GWN7eYSFTBqEYbEl4f7B3tCB5xhMQc8vdsmQzyBwaQefppBCJhZCmXNUBc8L3hqeWxqyAPNkop12QPIJ/JSgM9RXDOZODx+1HR1obG5ctR296OA1u3ofexR5EfHVOJXtpMjdYT6ti0dJI0De2d9Y5wIpPGaJ4ZrxnEOGgVCORPPPOMJRd++9svT8OPT+mQppyBEshPw1vi5iuvnP3Eb36zyT0xUVsNG6oABAU0Ifw6G6EeWtayeucHm8MwWu1CP3PG/PFDniyMvCsPG1I/Etxtt4t/zZ7RUXm+lrJyUdqQI+cn38T7ybQjXzeXFwWOadIZHXWSwzJeH3xVlTKZawsGkGdVKlt+NelpE6dDCK+djUWRHh5BLhyGz24vxPXl0mnR8eccdL7Xg1T6uhB8CJhsZkZ9PvizOZy0a4dQN6Q8Ns6eg8lAQNk8aDWKyaPVDm7KU0eoH5PUpJOVbHZ5fxmnEyvf+14seNfpRR98DfLhn96Otdu2ySRr2OfDY/PmIxIqUwsRZw/SGfjiMaFqSJnx6zxXXHgI5jyH5qFoF54XG9I2O1JuFzL+oDTRhSbL5+T5yhJxsXIQW2cBefUcJrSd74eKJwK97HLELyiHTDojk66kVEjllNfWorKjA00rV8JXUYmeJ/6Aoaefhk18frQClzs3vq6+f/h6MkUrRUIOk9kMRqmuoRUEQ2nSabSvWh3/xiMPM9+xRNVMQ/yYekglkJ+mF+mLb3/7Bbsee+y61kAgUAfAr4O7yc8T5Mldc0CKj2wqpUIebHZRzxDkk2xq8sNKszJOnNpsCDpdUvXZnQ5xENwxMiwyuxmkDspCynFR0EQtBGZKk/wypYl8ELhE/67pF3K4Ak52Su6UdlvoY4Iqdx96EEl8UGiiRcpJDykRFIV20nmsBozNtKzQUNrwjBxxUnjnHKqSKRyrw7A5gPR0UxOibo9qbnLxsDQq9ViUgKUyVFaWDeo11bBZ1uXG7Pe/Hx1nnwV3TY26I6IRvLD+C2j/3vckkIQeNJvb2mShMdbJBN80Q00E2BXXznMh/223v6KSlwZqVp0hsWGmD5GALRchtQvgEXKRkOavtpFmlqvZlYgzJRcITauJbQUtKUjd6IU9xqa804nalhZUzJ2LpuXLpRHb+chGRF5+GY5kUp0DUn164IkxjqSEJE6QVB/pIK2oGeHfpAHZcE2m8Ia3vfX/XXnHHb+eph+d0mGVKvnD4x64c/364EtPPPHC+PPPz2wCbAGmDbnd8LFyo6Uvt+haWimDR+mUUBKs5FnB01+cuvl4jmZlGfl5UjLUzBOYo/k8eifGMRKLoczrxazycoQcDvE9EepX89NFi1udGGTUHXqvr3ztlZuh8nBXHICAvCCTogBkhzDFztj8rNL5ayAzVateKDgLIEI//oxE4annLrdE6hHon50xA2GXW8USmkVEh5Qo7llNvxrQF8sFm7IcoHVDx7nnYvbZZ8NdQ2U8gOeeReKtb4Of1JDHgxcLdsG6BNb6cpE4SrBHUdMu1bo2YhO+27w34b3VYqlULOqcyL80LWZ+WC2Uih+XFql+Db5/LniSH6sN1xjhyEWB1ByvPWW03rIy1M+ejepFi1A/Zy5G9vai68EHkKQ0kzszXmuxUVavwYWJfH6cNsjcCdIOOp0SOe4Qm6+0Tbbb0bpkaeYdb3mz79/Wr2eGeOlxGJyBUiU/jS/S9ZdccsJTv/7Nb5tSSX+V0wmfzQ4/szrFqkBXkC6XWPKymqcenNt14cz1QAzllLQe5oVm3ivpGgIbpX5D8Th6RkdkV8DJ1wa/X1Q28rATvLR+XFMoRkdvtaSlwkdAzgCZxXaY1a1Y/hoQNySwDhKRyl0vGsZjRXhzjXQF62ANaAVw1CAq0Xp7e8XWN+zWQE9bXw2whps3C1WBqzfxhZpSirvcmHPeeZgjsYVVIo+0n3kmsG0bJvx+bGlqRtJD1ls/9KJRMDPWUkxzDopmAYWBZPlFbn6UlYAaQDKjWnokqSD91P6iOv5PgTx3CWaxlIWFDp1UV2Uy0mdgJU8bA9Is5NLLm5pQN28uZixegrLqGvRufg59v/89ssPDKj3LTLhyC6F3VGzcU5kVY3HAzOBUUgoExkWmnC4MxGJ4y1nvvfhTN9zwvWn8sSkdWqmSP3zugY3r1zuf27Pnuu133fXhZo/HWWl3CMCTzybkGFrAJ0NSapydAyys0AjypBJi9LMhXyz2BvSWpyOlTZqc3H53U2XD6ddAAG3lFUrfTfCQClXBlnJOUA1RM+lqRu0FOE0FL7x9EeKE4iGAMIrPosG2XgGhcUyFb3YEGu5UJSu/KdW5GrlXikSzrDAR6sj+PsWZE+ibmoQ7V79VVMybo5J3pP9HVdBAzOXG3PPPx+yzzoL7wP7CoFOsvh6PzWiSXZKkwGoVijp+Va3LU5nhK8sbMyCqpoaLD6nyDcjLdLHxIDI7BNNAVg1nsxMS8Y02XiPAc2GXAbCUCocRawrZueWRd7tRPbsDVQsWomnBArGB3rnxEQxs2QJ7LCogzwpeCCMZemIzXSVJUXEVyecE6KnCooRyOJVC1GZH+7LlO+auPfqoi772tYnD51NUOtJSJT/N74Eb169v2PvEUzvHtzwXamAYMxTIi1JGA43L5YbTwSYsB2FUXiutD5J0psxRTpkWECDIs5rn30Zdsi8cxkAkIpbDbMBWsKHLRqDmrQXctZuhyVwtAKbIDjVFo7GzYJxmYzNQDVRxh2FAT5qimpJRGh4eiiXgwzJ1K3y/VtjIjWoJl1YLC+kPSKNyZX+/AnqPB881NSOiZYmHVHVq8DRqF9I1s88/Hx0rV8Jz0YXKk2bBAmw+5RR0PfkUfBMTaiBJqBe+H91AVfxPYSEy64dM3ZpAdFP8615AkY7R5mN6zkEWM0ucYrGjqW2f2QTni3Hn5vbAxQU4mRSQF9kkjcpIsTDTtaoaNQvmo37ZMtTNake0uxu7H3wQ452dsKeSaifHHZ1aq8SEjBV7NA/Rwocz9KnJSwAN3UwZ1p3z+bF05eql1zx4z0ulhus0B41SJX94XSAe7VfPOmtR/+Ytm4MT4y62Bf12h4C8l9UYm5GkcXxeqcBT/EDqZCDG9nH7Hc+kRR7J4Rpq5VnJEy/4uyOpNPaMjsjCwAYsTcsYViHKEFI2uoJW+kQ9KWqQ0/DRusIvqG/0KeaUbpHBLkoxjPWugKFQB9ovRw9C6bK/YOwlPLwMfmlttxyGop2kMs7l4E+ncMRUoGfkngb0Vzg5aqqIsJ1yubHolFMw6xf/B5sZdPrxjXji4Uew/7e/hX+SIK+rar3CyakoFt+muC/sNKx3WeHHTCWuLSSM+ViR5tFVv17olKqG1JxaPths5fCZi++L7zsRQ47Gb2JhkRG6JmOzo2LmTFQtWYy6ZStQXlmJ/X/YhN6NGxEeOCALOOk5Jn6JBFe0+DQho5JGmY9NMr+VOwO6ZWayGEkmceKZZ3x/VXv7JSUu/vDDj1Ilf5hcsx99bN0zz955+xGzZDgqjwD18g67DMyIwsLrg9vlQiweF06eHjfUuEdJ2aRS4mNDoOLkK5U2rATZuI3Bhu6JcQxHIij3eEQzX+Z0KcrG0DUWyqbAr2v6ogiiReG1aSQWeHpLVqjh3gW2TLi2/r4oY7TZmlLBKDpEQJ4/L+Zi6sGFwXxPTZPapJJfaagbS0Vf7CGYHFN1ZKLCoUQzncHRY6PiSZOfNw/pH/4AuZZWPHXTLRi5/z74JidFhWOoI2PzK/3gwg7GHJemkvSbl9krXeLLLkC/F3HM1AHqxk3USimJeEnvkhjTJ77uXKADATg5DJdKIB+JyJxEJpMVkKeSyh0MonbRYpQvWYLqxYuRSySxd8MGjLGRPDEuzyOLL/s3/F0u6FRjUSaZSYs3zUQuJ/GMlExOMJD8zW/Z2TF/3pve//Wv7ztMPi6lw7ScgRLIHya3w53r1zdsferpvanNzzkbbHY1AEP6xQalmHG5QEtZqep0NU+uNsLBKAZIcChJpJTKrIzGZ+J57nRiIJ6Qap7fay4vR30gIGZdxi9FmBJdrdOvxui2zTSNMUgrTNcYIC4AsqqCC8ob6zk36hmdKiXcuwCnSQRXFTMhnfSCfM9Caxglj3nKYCqFlX37ENTUzeaWVkTpMllYHZTCxmxGgokklu7tlUGnsUAAdy1dhhECaS6P6lgU5YmEaNDF8qZg8Vwc7pVlSFf5PGZ2JVgtm+rdqGTU9LC19D+Yqz+oWauP1Wye1IrkgCsYhCMUkiZrPjyJHJ03xaOITpR0Hs0g1NqChhUrUbdkCcqamzHU2Ymue+9FbOcOsU0wwS7iVEmaBjap4sm9x+h9lMspn5pcHiOZLJo6ZqN1Zuui1IoV29evX296xYfJp6Z0mLq+KJ2Iw+UM/M/FF7d3PvRwZ834uJiVKcrGBr/TIfSFz0/GHoiLr40akkpAe5BIjisdGKmyoWGZAnk4XeJR0j02hnAqgTK3BzNCZShz0hxLVc4CNjpEgiCvGrJFKofgzdcvUDsaQVldF6pw3aC1eqMLaErsoKXWsPI7BZmmtjiwWhIUNZdFZY++o1nRr9ingJ5e+Jsla1XNFMhio44egWQCy3t7EeQkq9eL59raMOnzC3Cywc1j44IoaiXdUlZmYYCNMwDCz6tno4SxsCjSisBU+Jbmr2WdKaREyTkQNZCaxhXVjX6f0hilpQ3/2+2RIHWb241sIoHMxARs6bRQWMKnp9KweTyo43TrypWomTtP5ij2PPoI9j36KDA8LLYJpMjYtxFg11LJJButfA7Se+k04hx64jBXsAz+ivIVM7dufWH9wTNqh8tHpnSch7j/SidlGp8BYssP1116884773hfPekJh1OoF+rmuQX3BQLwe32IJuLC1bJy57ATPU74gWY1T8CijNJHV0rKMKVMtmN/LIa+SFgApi4QQnMoCJe25TXOlJKbSjrFUBDapVIqdCpoLA1UwVOtnCGQybSnUdgYoOXvacpCQ6XCYT3KT9WKPUdgUlJLhdFWHqSoyTdTuKYvEEwmsNIAPQM9WkyottoVcAFY1tsjAM8m7bOtatBJ1CzarEuSoXh6+L5oPSCNX2VbrDOvFIWjVUHK/pnngsNiWg9vAtJNoHmO07s63ESrhaTK16ZmptrnAsL3zOEqVtvuyip4Q0F5/4nxcaQmJuR1szqwndOpgbZWNBxxBCoXLkblrJmI7t+P7g0bML55M2zRiIA73xvVNALwvC/oUSOgDsXDcwFIJpFkclVb2zFDc+Y8+bOf/azIk03jz0fp0A59Bkp0zWF2Z3z3ox8NDm55Phzo7QG52nK3B+58TmRyrORqamoRC4eRSiYE5FmVcrCF8jgB+0xaaBlW/yoa0AYXq3nkxX54NB5DwOVGa0UFqhjsQRM0Q5MYe16jctE0hUj99MCOYJoGeAFmPcRUkBtaqmkJqCBMal5CdgTF0SGlnilUxBrQLUAvr2qq+8KgU3EQiUC+gpW6ruifb2sVQCewL9MVfNTrxfNSwfuULYKe0JVD1xbP7BNQnqheT70nk6Cl3ByLg0uF9rJFJWT5AaW50YucOErqYA8+t/joyOsX5Zk8n1mPB/7aWnhJx3FROnBABp8ok2UqVIoySpdLaJra1atROX8+Qn4/ep94Al33349cXx/s6bRW4HBXAuUwKbbUWQF3Nlvpd0RuPmKzo7K2Zs3M5uZn1j/ySGno6TDDiKmHWwL5w+wC5vN5268/+9kLN33/+99rDAalCeu3oUC91Dc2IhmJIB6LCjdMEBQvE5pWMeCbw075fEFlQ6BnE5fSvAPxBLpodZDPoz5UhuaAX6wOCjeJZbpT4avizU28HV0PCw/9szLxSVWJHmCynm75mlUWqRuhNCVTzprKdlitIGb1MHSL5ZmMvFHT+NZmcCCRxIq9ipIhwL/Q2oallgr+eU6y0reH1Tgrd/2aIu4U+3lNVtGXxvQV9HCXnS6fephLKBzdRyB4cwdi1gTucATcp/QS+HUqmCgDlT2C0DxqoeP7zrLqp99QZRWC1VWyG2J8X2p8TBYDXldW3rFkEqGmJjStORpVK1aKX012/3503X0P9j/1JDLj49K0FtqJ9wM18OTiM2lZ+EfSSjI5mk7LruGYk0+9pG1W64/P/eY32X8tPQ7zM1AC+cPwAn5yzRqfZ2Iy5hkZRrXdgUpq27XXSW11jTRhw2NjsGezIpNjKZai9zgBQagb5UHOwSg2baWJ63SICVj3xAT2hyclrKSBgSLk+UmZZDJCDQlFMIXnow+L6OXN5GdhAlTfXpbR/oM8rRTXoQpdfR1IjRgeX/mday06Iw81yIpfewFC1W8WBqcEm3UlLIlQNoQS8ULlbip5/k2AN01ZQyUZvt7o300/QtEnWtc/RShubSP8tbeTvA7pKS0TLdBSPh+CM5rE60aq+P0HxAyNNE4qTS4+hZzHg5YVy1F35GoEFy6Ev7oa/U88gb2/vQuxrk7EkgnlbcQdnQb4GIeftOFYxG7HeDIJetSsfvPJly4+YvmNZ65fH/lr30vp96bXGSiB/PS6Hn/R0XASdt/ExDe33Hjjx1sDQQn8Fv9Gux0VZWXwl5UhPDYqvDxrSA67KJuDHOIZ5TBIkKA6hz7zbt2EpTpnLJNB99AQoum0eNo0VVQIh0+pphhnmcLaOvykh6IML08qwzRTxW9Go7gyxFIIWdSZFLQ0Uu0aFY3Av9BAltQiHYitgNjS2rQodwziF6ZTNTUSSiawVFM0UtHTbEwGpqZMpOrVwiwafMdSmZuFw3Dsf9GVenU/xGMW3pyGcNwtuFwIzWgSh0+qpib6+5GZnJBJVQ5A8WuTySQqZrah7fjj4VuyFOVtbciMjaHnnnvQ/+ijSI8MIwGI6yV/hzw8J1qjiYSYkNFdkuZjI+lMftkbj/9kx8KFN3zw618nRV96/JOcgRLIH6YX8r9Xv6l6aKRnuCIWRZXLBboIUvHhDwRQ3dCI8IH90kBjrqts02VsnZmgCuwZ7SY2vtTY29QErTgyOp3iM79vfFz4aVbz/ENqgqEYRg1SaJQaPl4DvTRntfJGx1wU9IZKbmhMwrShl2Fh9JQolSbG9EyqaQFhRQnJpKn6YkGtqRquWv9uEgD1MZnXs3Lw1kr+hZkzEeNgkaGeDuL7lU2wWAXzXBm/mqlc+2t4/wj9RfdKukzmcqisq0N1czOyrLhHRxHet0+kr6RcqI3PcOK1rAy1Rx+N2iOPROWcOfCFQjjw9DPovusuRLdvQy4RF807TctUfyYndsHk8kfyeQzngclMJrfs6LX/MW/JwuvP/853xl/Dt1R6qmlwBkogPw0uwl9zCF875phQ2uMdt2/fZm+Q/FalI3e73ahqaEQsEpEGLC0QJNaP042awxWljXyNFAi0QodDUlRUukVX3zXOJmwcZR4PmssrUOH1iGRPNODGatgCisrlUXmhqMK9SGIY3tqI0+U7FikjwU2i/rjIpDMFLxxWtKaiN0ZmIlPUYK9eshjZJwNSuvqX36MPf6Iok2Tl/kLbTCzt6UagwNG3qop+CgXF42PRLsIhy3sxz2v+tqqCjKrT+jPmA2b+NvSPGQozvy/mZfSJZ7VtA/zVNWiY2SYBLJlIFCO0JEinlT9RNiMuo6TeyubPR8sb34iqRYtQ3tyM5P796LnvfvQ+/hgyQ4Mim6S1BY3qeM35OxHkMUZXSZuNltOZY9/21ntb2tvXve/LX+75a+7F0u9M7zNQAvnpfX3+6NF945xzAm6b/bmhjRvntrCRqpuvbhdBvkEmIBn35tegS4AnOPCDnmIyEdUZOgCbPLjkx2rahmHhY6k0usdGJXyk3OtDS2UlQkyjSqdUU1Tz8wXpoq7kxSNeDy8ZGWGB17YQ51KZ6wGhAk2j7W8LwGjkklqtU2hcWigf8yOGr7cOFQVEJqmargrgFUVDgF/a0yN/879fbGsTv3jzMAuHLFx8r2JhoF5UJlHV0mNpBOjftCJ54cn0PywrgDElFp09qS1pbisCinsleyCImlmz4A0GkSJX3t2N7PiYHEdap30xoclZX49Za9eiZvlyBGbPlr5K3+83Yc999yHc1QVbPCYVe1iDPHsx4UwWY7msWE2PZHP5pcced1djW8snPnr99V2H6UehdNh/5gyUQP4wvUXuXL/enYrGr3rplpuubrI7EDB6eacTNbW1yHu8GOrrg1cHeog+OpMWH3J62pCbZ9UoqUCgzQGnYO2yWLjYSHW60B+Noj8clh1AbSiE+mAQzC4lKJnJ1EIFbG266sr3YI91VXWbqVfrlKgU58YnhxJCeS7rbqA4oVpg8zWa8wY2fvQm7NpU8FaAJ5BHvT7dOsWfBHo5Ri395PsTnb6WOoqFguWeKexKLE1ktWOxtGMtFI/yj9fBJRKzqGwbCkNQLheq2ttR1tgglExkfz/Ge3pFLsvBJ7EvoArG7UH9kUei5Q1vQFl7OwL1dZjYsRN7tKImMToiDfVkLo9xsR+mfDYjNgWjuRzG83nMOXJ1V1Vt4xlX3HHLc4fpx6B02H/BGSiB/F9wkqbjj1BK+aNzz52/5+GHts6AUsgE6FBI7XxVFTxlZRIUwexUGpFRjsitPtU2nN7k9p0NWFbzBBhW8tJgZTUvWbAuqfq7JsaFtiFd0lhegXKvV4akODErwzo6TlDCpqnCMZOvFgsAnj9HQf+tlfAa8JXsvOhCSSDj8Ur1n1MJSsLtT2l4Wn/Hen0I0MFkSmSS1krdUDJSg2ugpX5+saZuTEVv/Tm1gBmFkCreKXk0OxOzwNkZwmF6E1PUQurYiiU+n8/Mw8okq9Oheh2UuAKobmtD3ayZsoOIDA1jeNu2ghGb9FZoOZDJIjhvHjpOPhmhuXNQ1tICWzSGvRs3ouuB+xHp6hK+nolStCqgs6RYTmvjMRqR+ZuaB10B/zv/5+mnN03H+7t0TK/dGSiB/Gt3Lv/uz7R+0aKqTC4/UjU2ipDTBZ9D0S5svgVrajHRtw9IpnQUn0P+Np7zBPA0jam0dlpi9rQfDs3L6FTo8XgxmU6hb3xCTM6IYw3Cz3vFz4XN3gJtIaBM//giR84K1VS0ByUyCe5p1t7IIhX6KgMth14ICMbGi95Uw0KUaw/7V5xxG4IpRdEYgH+htRUx7S9vftxo9sXaIJH4k0AvHxBDMxHgddVtnkvMDQrrgPqHEn6qhrAV4g3gU9lEioxVvVBbNruEdLAab5o7Vxa52OQk+l/einwiIRm3/H+azLGKd9fWof3441F+xBHwdbSL+mbohRfQ9ZvfYvi555CbGFf2wzrUfSKbEZ94Wk6PZXMIe33DNl/wvbf3dD5ss8n+p/T4Jz4DJZA/jC/ut046qSqXzo7ktr6EKpdb/OVFFukPoKKhQSYjs7GYqoSZZ0pOnTbEEi6Sl8lHbueVpFJVo5Ifq22IGfLtJdCnUugdG5M4OI/ThbqyMpR7PUBaaecVECqQF6JC0xXKfV19U4aKLNJKUjJmCTD/lh+lfJC+ORr0VZNXWR0o+FTLRoGi0dePX6dnzdK9e4scPHXwOinqUJfZLDz+RBxLpnD0xYpeN5QLlIuRA1ksFSyVukXYWXhJ04RW31MLhfHVZ/ObkY2e2jo0LZgv3jS5eBwHtm/H5MgoXG4X3OmMUDWJVBoJpwNtR69B65tOhKt9Fny1NYj09aP3wQex/9FHEdu3F6DraC6vBp+Qx3ia4J5BOJXGmN2er+uYc/ny447535KS5jD+8L+KQy+B/Ks4WdPtR2+9+OLKZDTe03PXb0L1Pj9CdpsYljm9XqWwGR8Xe1mTLsTqnFWjgDzBXgM9fU9Y2ZNGcIpuXtE2YklM6sbtkajA/eGw2CIQYEndlDmdQhOp8AlNYmhJihT05oRp7tmUtcrgy6F08JZJWFkcuFA4HQWrA5FNkuqZcqdaIwf5vKRerADPQaeYUc1M/WXLhTQVNyt6K9C/1NYmOwDLoO2Uqvxg9VDx8HSD9mBWvvC73KnIIsXrIJRZFv76BjQvWggnzccyaQxs34Hxvj74vD6kU0lxnSRVw+mk6vnzsejU0+CaPRuB1hZkk0n0/+4x9Nx3H8Z3bEcuGhWOn9dUaBrSNZxqTSYxns2iYenS/RWNjWd/5uc/f2S63c+l43l9zkAJ5F+f8/p3eVaGfcfHxn/y4g3/e3pbqAxBMR6zwe5yoba+QXjZ6MiwgCmbpxywcTqU9QCVNqK40dW8om9US5FNWP4UwV6oG6dLKsyBaBQD9MXJpGUitrmiAuUME9f+LfLLIj9h81RFJolUUkcHmqEoxbcouSWrfw5PFZYEVrmah1dsjwJ+LbE/qJI3J1kAXnvUiIpGV/CFNeaPgLzZZRha5RVAP3Mmoh5mxqpnKspCtTbfUqtbL7iha8zOo3AcYjjGKl71IOj+6K6uRvPixXAFQ7Bl0hjetQvje/bA4XAim06JRw3PQ5Q/29KKBSeeiPLFi+HvaIfL58XwlufR85u7MP7cs0iFJ5GmzFLr4qOUS2ZVCMhoNovxXB4zV678zxVvOO5bZ61f3/93uUlLL/IPPwMlkP+HX4K//gCe+f73XS+8+OJ7nr31lps7fAFUaJ94giSNylgthwcHZasvVAqrfN2EFbuDTFayPtPke3NqSCqj9doiqRSXSjucLpcsHATswXAYgxEa0QJBlwuNwZDINE2UXrHyNchoVcwrLLd6sB+kndfTrVLJm8arHkaynqWCSsdU8IcC+MJA1B8/v1a+/Y8B/cttM8Xzpgj0U5/PoqIxRm5TbA/UAqHfNyMNSY9xMa2uQvOSJXD5/TLwNKrelaAAACAASURBVNrdjZFt2yX8hbw9ATsnfZMsbDU1mP2mE1F/5Gq421rgrarERE8veu7dgOHHHkNqfz8y6QzoppMk785GKwefCO6plOS0emc0Rf2h8vf817NP3f3X33Wl3zzczkAJ5A+3K2Y5XrIeX3jTm2aN7u7sbEomUON0waublhVl5dKQGxscUENMmgc2xl8SoM0EKaptWMVrp0pOWkrzk1SNNh9zOh2yOLgZWJ3PYzAWxSg9zWlb7HCiLhRCGWMI9VSogJpJdSrsInRlz+NwOiQ3VkkV1dcLJAcVNS612+DPkJ9XGwRj8KV4IB6/6N1794K2wgTiF1tbEff5Cw3Pg6prvfqYKlrHjxykdCzuDBJY1K0Gprgz2MqKXqgfU8EXm6rWKr34ZOb7DCDXah45Hzbpg6QdDoTqaqWCdwcCSCUSGO/tlUarmmvIq4WAlEsyCZSXY9bxx2PGMcfA2dqC4IxGxEdGsO+R32HfwxsR3b0L9mhULQy5vKho2GylooZxfkx6OpBOo+PI1XfNXbniMx/65jeZ01p6/IucgRLIH+YX+rNHHVWfS2cOlPX3ocbhFHsCbtcDXg9q6uoxOTKCbDIhIC++5cKB27Ws0i50AKt4ggM5ejZk+UekjWJFrHTzlFVKdc/mLWwYZnMwFhXVDadia/1+BN0elXsqHLraBYhfvPZbN69vQJ6n3kghTSXNF+b3Bdi5EDCcQ3u8W50sQynKJI2NsEcGncjBE8QLz2VdEF8B8q+88LpFIFU7B6gWTgF6qejl16wqGrNcmIpeAby0JnRYtvmQSViH241AYwPaFi6A3eGSXdZYVxdGdu6CTTfG2bPIpdNCi8VcbrQccww63vIW2BsbEGxpRiaRwIE/PIl999+PiZdeQnZyErZMRkCeCy8nliezzGzNSCU/TFsEjxd2v+/seeedd0cp4ekw/9C/ysMvgfyrPGHT7cfXv/OddfZIbB9e2OIiyNM2mGDocbtQV10jvvLxcFiBfIFOUDw5pXqs2pOcotSjnBI0oit78sfk58UyQVf25PRJJ9idTuwLhzEQiQjm+RxO0dAHvR6ZzGR+qgSFSG5eXmnf9UJjBXmTMmX1Yedzm0rebgF5c+4F4LWKhpOqBuCNV82hrpG8tm54Hur7RiFk/R4r+UNX9Ac/Q3HKVu9HdC+CVBjPBRc7GsTZ/T6Uz2pH/ZwO2B1OpGNxDOzaiWhPj5wnPg8H1PigDXDW6UL9EUeg4y0nwTVrFgItTbLzGXpuC/bccw/CmzcjNzyMXCYtdJw00i0gP5FOYTyTwUAqhaq584aq62ect37DXfdMt3u4dDyv7xkogfzre35f92f/73PPrU4kk48Pbtgwv8HnQ4XTpQDZYUd5IAiXyykeNhLlN0XJIpQKDczYiGUGrJpoUsHOQt8obxsOSanwb7UDYAPXxaxXhwNjiQQGoxHxUmEDNUhbhYBffofOmJyOVRSRSkOSf2u6RmpiDk8VxJFqFTKVvJWukYARu12paKZU8LQLNta8BYveKWfeDEAd9H0LnW7UQFNF44eq6EndmJ8zMkzF2WtJUY7B4nwfLiTpBMo+SDCAGfSXaWoSw7NUNIaBHTsx1N2NoNstlBqpM557Vt8pjwczli3DvBNPhGvmLARam4TGGtu2A3sffAgDTzyBzP79QCIuAM/jYRWfYpNW0zWTrODzeaFqGhcs+m378qVXrfvBD1583W/K0gtMqzNQAvlpdTle/cHc9O//HhjZv//qPXfffUWLx4Og0yWALEHdDgcC5KhZFXI7X0gxsgj+CLKs6InvVNzQ6oAVZZ4NPzWcZJwhlaTSLpWpaOqdLng8bozFE9g/OSmpQoQbgla5x4uA2y3cvljnap5eBqYkHk8SOYSOkZak6Ox1tW2hawTwNX10KIpG+cFbBpL+pFyySLVMPdOvkGhafoAVvZW6eVlz9OYsmkaysUPg8RJwSc8I/15fhxnzFyBYVyPN0eTkJA5s3YrY4BBc3LWkUvIeqXhK0lvG5UTdipVYeMop8Le1wdfUCKfPh4ldu7HvwYcw+PjjiPX1IReLFpRNvE6S+CTTrTnh4sPZjKQ+jdrsaJg39+tHnHDCd8659tr9r/4uK/3G4XwGSiB/OF89AHfeeaej66c/PWbfE08+2pRJI8jcV62yoQOly+USHh2ZjJhVGdrC+ral0rQrOkWGpbRjIZU2aQY/68YogdpDkNexgUxRInVD9U04mcRYPC4TsqQmPE4nKrw+eF3qeOhHL5p0AT47XDwAcu5ig6DAt0CpSF6shZOnimYqRTNlkvUVFbzVErigtCkObhVKcUsBLh46B30iiqX+VKBnM1Zx9MqO2GTY0vOGO6NEKgVPKIRQczNmzJ0DTzCEdCKOiYFBDGzbivRkGBw2kylfyiTpL8MQbacT5StWYMHJJ6OsYzY8TQ2w+3yI9O6VJuuBRzYi1tkpA1MmaJ1vgconLswim6SmPqOmXAnyyfJKOEKh9/3vyy/efgjhz2H+CSgd/p87AyWQ/3Nn6DD4/ifXrGmyJ5L7fPv2opJTqgR6ToBqPpsgbypqkxB00NsSm18CvdJvc1iKsj3VhFXOiKrw5rAUPW40R8+Knr9H9Y3TKeA2Ek8gnEgglc3IYBVB3u92i9xSgk1Y4Qq/r0HcopE3DVY+n6KOVKUvodsM5aY9sObgrRSN4LQVna0Ab96oVrcc6oY3SqA/N9+vgH6PRXUzS8K/M5aBsHgmA6fHDV9tLera21FJeoYAnEhgeE83Bnfvhi0ahcftFhtgXg96/cdoGOf1oGHVanSccAJ8rS3wNTfBGQoitncf+h97DP2PPIrorl3IhifldwuTWux1i+5eUTWs4Dn4JCDPhb999kRZbf35X35gwy8Pg9u5dIiv8RkogfxrfEL/EU933fnn18YnJjd0P7JxZaPLJR7ynHylrJGgTGpFvGkcyr/GliWpohqiRQxkI9YJNjoJsGwA8o+prsUGQZKdFEDzOcXrhs9JAzKnEw6XW9wbI8kEJuJxxNIMAafVggM+qkrcLokcZNUr0sKsHnIyBmVCD+VlYMu4MpZl0ljOJisHu/Sgk7EFtgL7wSA/5SpoqrzgnzPl28ZiwLrL+WOAH0jEsai7B7RCEHllRwfCbo9SJnG4qyyE2uZmNLa1wRMqkyo9OjaGwZ07MDkwKOlazM2VCl4D/GQqjWxlJZqPOgrtb3wjPDNmwD+jAc5gENF9fTjwu8dw4He/E4BPT04W7J6Noyf3SBkbZMqVlTw5/YlcFuTkB1MpNC1f8di8Fcsvv+i7333yH3F/ll7zH3sGSiD/jz3/r8mr37PuOs/20Wfe9cKD991aR4OyXE6sh0NUwjD5SeIBlfZdhqGEGlEN0SKwMX3JJmAteaJs5GUywuWTvpH/ZtCIhE6ril609DIh6xA9O0HHxSYik404aZlKIZJIyq6AD2rqgx6PcssU5Yky3hKFjUy2cueQk2Pk1/3JBFb29QnAE9hpNRBxexTTYgJDLGdQeb5bUmSNgVpBt3/o230qyBfOScHuWL+IZm/8BY4+LpQNLRSyM2aI/0xVawv8VZVwO5yIT04KsI/t2YP42JhQWDK9qyeLk8hjJJGAp64es449Di1r18DT1ARPXQ3sHg+i/f048Pjv0b/xUcR270Kets96UrngrS9VPPX3Sh9Ph0ojnWQlP5DJoLK9/UtvPuus68787GeHXpMbrvQkh9UZKIH8YXW5/vjBXn7kkQ3pTO7X0d7u1RU2O0LIS8gHq2j6xHtIszD5idOpkqBkHAgU2JsHKRsqaED7A4Iv/VWo2db0AEGeQFwYmBIveqWJp+qG3D6pGz4PdwXRZArhVFICp7lIOGx24aJ9Tid8wtfTjEx7rBv1jcOOEO2C96kKXiiaFuUmeRAAG4pGaxgLtEvB/bII+bzRjXGa9SzytQXkdWhHIRJE8/PK+92qi1c5rC4mTvX0IJiII15WhqG3vx3O2R1w+fxIpVLSVB3u6kKU1TujE50ugA1wna/LdK6IywVPSwsWHXucBH84m2cIzcPzHt7TrQD+8ccQ7doDUAsvSqWpizPpNE4s5zVVo0B+kgEh6TRiHh9yPv95t/d231Ti4/9JPuyv8m2UQP5VnrDp+uP3rFvnea577+ldW567zReLoiKfR4A0idOpwkC0r42pwFkKS+C2ZdBI+HoNhtRxcziHgJ/mJCXzRDNk3TX/a5Q3helYNTTFXQJlmxLFJ41fp1T/BHmGTsuCkVMh4uTrWd1Lz0BCxW3iNhlKp7F0by+Y7ESAf765BRHGD06JHVR0RVG5eJDBja7pi+BuvGcslb71YupPwtQPhAF5Li7c2YjBGIeuykKocbkw7+mn4RkdRaa+HuNnnolJt0eCPib27kMiFpPFlfy5GeQyO5ysx4uqJUvQ8YbjUT1/Huz1dfDW18k5ZvjHgU1/wIFNmxDt6gKiRkWjKB7zMIsWF12qasL8w4YrZZiZtJiSVcyZmy6b0Xj+l++999bpeu+Wjuv1PQMlkH99z+/f9dkve+Mba5IT4a9G9vZ8sDyXQyifh19A3gG/0wEv7YYtnLpw9dosS0XbFWdFlYbeLhmjAvhU3aTTSFOho43NODRFACfOcviJgeDC1ZP2sVT1DtoUMKWI+aWZLCbiMaTIx+tGrgopYWXvQmUqhRV9+xQHryv4MGWSU+5UJchRLPvUatsk86kFQIWAm+i+gl7G5MQWylttBDz1E8GdC0Gar+X1wFteIbYC/vJy+Csq4I1EUH7rrXAODCBRUYHtixaLta9E+vF12dugVl6slfMYSyThaWxEyxGrULvqCJTPnAlnYz1c5RXI0C7ipZfR/9jjGNq8GdG9e4FoREJFCnbF+hpZFy9eBzZcOeVKcBdbg3QaA8kUmlcsf3LO8uWXf/T66x/7u96MpRebNmegBPLT5lL87QfCtKjPnHjirJG9fd+MDQ++M5TNokpX8eTB3cxylcEmArKiKMjIKPsCm0xnqof+B0PAScM4WXE7BMAJ8gQt6sCNBQINzgSwjT2xUEJFMzRy/Azplilbp1MAPpnJiCVCmn/0kFZtPofjBwdRnkqBwL6lqRkxv1+OR1EqxUdxGGkKyIsOUq8J5m3oaVszlGWepzipynYAaRD1/MarPk+Q9njg8nrhLSuDv7ZGAXsoJIZtdPmMjU8AXV1oevgh+KNRUdtsa+8QiwVGK7KnIe+XVIvDgcp5c9G2Zi0qliyBo6EevoYGODxuJEdGMLJ5iwD8yAsvIDk4gEw8LgBfoJN4jPoUWN8DB9eUqkaBPLl4LjTUx1e1t3/9jaed+q2zr7124G+/w0rPcDiegRLIH45X7U8c8/cvvNA1MDKyePszz6zLTobPr0YePjZhCfYEW6hgEBUOopQ3rMKlgaqf19rAlCqdv8c/pFUkms8m4BxPJWWMnlOaqrWqKnoBeD6/fg3pA+heAOkbYzMsOvx0Sip8dzSKYwcGUJlOY9ztxiaGnnh9cGhNvZilmd2FAbopwG9OS4HG0ZAouxVNS8nP6LteBsC0/S8nfnmM9M73BAJwBwNwBgJw+v3wBUPwhIJiJsZfJbDHwxGkxkcRHRxCJhIRgF+0pwt+qoq8XrzU2oaI34doMomJTBaVLc2YsWgxWlasgHfOHNgaG+CurJSFL9zbi8GnnhKKJrpzJzKjo8ilkso5VK88BVqtsHNRPRWhakQfr7xq6B1PVQ1BHlXVCNbVX3L+RR/+waqLLuKsVOnxL3gGSiD/T3jR7zzjDMcfhoZmDXR1rXNlc5faYjGU2wDWxKzmxaZATMdY1dtF0kiAp+KFN4QEVxdkh0ouqcK1baK88Xq9Avrk12PxuLLE1fW/GZxiVU9wd5GjFyWMAno2ZSW0Wxq8bNDaEIgr/Tl18JMeDx6vq8e4y4k8I/K0Bl1sj+X11fPwWEgJFaSTemDL0DHmxrbK51Vgh3ptvo88p21pA8Fq3eOBx+uBy+eTP26/X/443C5pJmeYthSNIT42itjIKJK0iqBDpO5T8PWoBlrY2Qmqb6i6eaapCWO0Yl4wH7OPXI3K+fPhq6sVozFXwI9UOILxbTtw4JlnMPDss4jSRz4clilWDqVNfRw88MW0LRX2EmMTV6STGTC/lX9G02lUzmqfqG5uuvjLGzZwCKr0+Bc9AyWQ/ye98KRuPrV27YxEPPlRWzbz4bHuPbWVdjv8pFQY/E3ljUOpbjikRCAmiCqOm8BOfp2AX/w6pXoETZFZutwyTUtpJpuFCd1UNYNTPK2iuoHaKXAwSip4grRM5SqDtLJUGkt6qTtPCNXxUns7xp0uZLOkOTiUlRdFihyXpnWcLi4OandhqntZgNhz0ANgshsxr0eLZK32sTmcsjjIe3C7RapIOsbj8ShA5yKkVwZq3FORCFKxODLsI0yGkaKlb4ace15V2cb4TefTumNRLOnuQVkqiVhZGfrOOBPeE09EoKER3tZmuMrLZGGL7uvH2ObN6H/iSYxu2474wAHYkgk42KuwjOMaSsmqDFLKKOUaKqoauk7SxiCTVhr5fF7shRvmz980e+nSKy/90Y9KfPw/6ef8L3lbJZD/S87SYfwz3zzrrJpIJHL6QHf32dHBoeMdiTgC2nCMihtWyMLTE9gF3IvDUwRK0jsEZP6beEbAFupAc+5eNnYZKKJlfBHLuD13BuLJAj04RapGm2nxdStzeazY318YdJKADp9PKnX+qtHnc+HIEuy1jFMqeYZqM7FKWzII4DvU7kA0+9qTR/oBWiXEXYTD5SrMAogvjjZpI/CyWk/HE8gkE8glksix95BMIJNIqjuAx64rd5OApZrVSvUymUgg5/GiuaoSy15+GZ7hYWRa25D57n8DK5bDVVaGzMQkxrZtw4Gnn8HE888j3NmJ1MQE8umUDl45+GY7yOHSGqmo5xZEVZPNYYJB3azk02lMAojYxTPnS8eceta3P/Tt9aOH8S1cOvS/8QyUQP5vPIGHw6//dv16/+bNLy7p69r9Tmc+94mRvb0eJ43EnC7xlCFnT5h2kqgRi2BVcYuskVa5esKV0KvcGhXasErn97grIMi6XG4BUFb28Xhc2+ZyilVJIwnCLmnQ2lGZyeDIwUHQdCzidmNLU5Nusio1jOHxTT6tAdNCvAiLaGr5OXFrKBwCOyt0oYQUJSMVu+HyTZCJjh1kpc5jFe6bA1+plCiIjJeMAXIVP6j1LWZa1UZteg7ZrJojYK5uoKUZVXPmora9Az4AFd/6JuxdXcjPm4fs97+HqC+AwReex9BTz2Bs106xCc7Gogdx76+8nwp6oIO+ZUzkBOCzGQH5BJu8OurPM2NGtqK24eJvbXrsh4fDPVo6xtfvDJRA/vU7t9Pumb981ln10eHhN8cmJ98Sj0bPGurpcTKJiB70buHlaVSTO8hSWJqz9JXn96XKVzw4wZ58u/DkpnnrcMDjcikax+uTqdfIxISqwGWnoACrKpvFMUNDKKMVrtuNZxsaMel2FYJGDH9Ph0ZWsuKCaawPrGdVc/OFL0nSlObpLcButW8QwCbIswJnZW5055ZJVKtLGSt0QxPRu4f/R1URB42oMPKWVaC6tRkV7R3wit9MC4K1dXA11sHd1w/7hz4E244dSDU3Y9db3oJ9BwaR6NsnDpJ2vcDw+K1Kn4P/W50zETBpKo3HwS6qNFtzWfGpmaA8lVJP8vGZLALNTbcvP/roaz55883bpt2NWDqgv+sZKIH83/V0/+NfjOqbTDbbtmfH7iXJVPxYt9N1wVBvb0WKtrWpFFz5HDx0l2RlTvqD3DdDpPOQhaAw2aoBn5w8aR5SP4bqoZWww+2B3x+Ah8NQyQTC4bCAPTn440aGUZFOY8LlwuM1NaKHl8EpWWzULakWEv1vXakroNe7CfYMLMNRBwG9aRRLTqzS48ujGEBbvBCFqVmLW42VZ9dBHJRDSopWNieKG3dNDaqbZqCitQ3uxkY4q6vha2yEr6FO8e55ID4yisn7H0DltV+Gb2gIYZ8PTzY0YJK7Gh1pqA5LSUT/2INHRlM3OS+ah6eihvw7m63yN10smdObycJbW5cL1jdcdvopJ/33v61frybYSo9/2TNQAvl/0UvPxuwPPvnJhgPd3Qt7duwuq6qtWubz+9+dikQXjQ8MYGJ0RHTa5M45NUuLYVcuL8ocLgBif0CDMl3lq2ARVUWbISty3j6PB6FgAB6fH97wJJZs24ZQMolxlwuPVlXL34XdgN0mA1vFASY98KRN04wah5dM7R4Ud0+1TnGoS/3OQY9DuVLq+ljmR7XHjZobUJbHMg+QzUrFTIC1uz1wV1bAV1+HEJuoNTUINDTAX18PV2Ul3PSrKQvJ8FN8bBzRXbux//nnMbx9O9ydu7Fq61Z535MuF56qrRVLA72aibun8v889IMKI+4eeKxstiZyNCLLIZbLij6ew090vyQ/z4q+pqNj04JVqz77qRtvfPRf9PYuvW3LGSiBfOl2ACWXmUWLKkf27585fmCo4kBPl21sfNzfPHPmGr/Pf8ZYf3/72P5+IJEQd0vSO8rojLw8hNPnH1HnaPA1cYFCtbhcqHc4cGzfPgRiMcSCQTw9cxYOpFJIxmNyBUzTV8+dKssFvXOQ3YPILWmVQE96KvWVlSXzUE0VrKZ0C+LJgtPmQaEeFsA3FIg1ONtM8+Y4E+D3w1lRAX91NUK1NbBVVv3/7L0JnBxl1T18a+nqvXumZ5+EEILs4orL+1dfcflEEVBRo4gbiqIgKCgggjAiq4iIogK+LqCABlxQREEFXl/cNwSRHULW2Zfu6a26lu937q2nu2YySWaSmUlIuv1hkpnqWp566jy3zj33XIq0tiBSpmguR8nOTrIQtSOB67hU6B+g/OOP0vBDj1Dh4Uco37+RasUimeUytVQr9KLBIUrXbCpEIvTXzk7+E9TUTHJJNS05ig+SrCg6Q1EVQL0Ie+LgT9uBLbRHeccjP5ul1u6e81/1piMvW9nXN9mc3s0RaIJ8cw7MOAJ9fX3mEttuqw4PL3nq3w+nJtY8qffus98riPxjxx59dB97dEQH6IJ/j8MEjRDlG1z1KpG5RPwA7y7XpVcGFE0hFqNHnvs88nt7GRyLE3l+a6iUKlQpwmVRvFm4EjcAefyJRYO18cF/aFuoInhF62BhAJ0DVY6sApLwVZy2qplVvWaxP3jBo6oXrfWseIKsZIKMVIrMVJpi2QyZrTmyslmuco3kchTr7KRoW44MNAyBa2axSBPr1tHYo4/S2COPUmntGioNDZE3WWD6i9sZ+nJN8OR58RCAvjYF6Gdq5ILtudtT0G8Xbf1QeFbxXCoj2Rv8WUIxVK1GVd+jAiqas63X7/+855x/wS9/+URzajdHQJ6C5qc5ArMYAdQa3Xzqqa1jVDwkNvLAudXhsZete2iMBgcnmW5IgM4wpJo2Av4evL5G1OMTHTY6SjmnxtTM79o7qIAq0nSasq2t1NLRwQoYRKuVconK43mqFieplM9TrVKRTlKB7JILtQKVCxYTXgxYhw+/fGUbqfT4gYySk7bSyxYaec1Eu0OTu1mZ0Sh5MD4LKlvNRJI93CkRJws2BukMxRG5Z1vJSqfJiMdYueMVi1QaHKTxp5+mocceo8radTTZv5FocpK84iQnr+EWyX1pAy9/NcQZpSqC1DGgbsaC68c26kUDBgYYE0TvUMzYnst/IrmK/wDqZZ+oBL96UEQ+Uaqj457l++/3uYtf/vLfaX19DSezWdzf5ia77gg0QX7XvbcLcmW3fePkT2ZK93/SKo/3VCddemrDED39mEODT7hklxyKg1c3TG5cstT36S35PLWhQ1EkQnfncjQRkb6v7HMDrj+dYT+YeCbDMsR4IsERPuSMdrlM1WKJCihIqlbJDjTskDmKJ3vQUlAlJYOEK6STJgqbWNKJPyNsLmbE4wzsWjRChEXJsigaj5ORSpORiFM0m6UoKBnYGqTTbGMAOkp3PfJKJSqOjtLY+nU0/sQTVO4foPLIMNUmJqiGqL3m8LZo0q2icFVYFqZe8DNE8i8K1EVIPv+uDbkJixdLRc1wj1j+tzRU58bq4OMZ4H1uElIEReQ4VCWN2vdY+sjyffa/uGXfvVeddsUV5QW5+c2dPiNHoAnyz8jbtmNO+u4b+9q9Nb+4MqHn3xnRXd2D3TD8U2ydRoZMeuzxIq35xwQ5RZeWkUbHlUrU6bo0bJp0ezZLecsS3xy0BQxaCHKSFHRPLEZmPEF6PMaUSQJ+MfE4RRE9o1VeoELxHJdcu0pVAL4rfWsdR3WwkvPxTYOLnqCZh4smNzKJxYgA8rE4mQD0RIIS0Rgl2L4gSRq2wXdgkwxQhQvm2BgVBgeoODxCkwMDVB0covLoMPnFEumwNHAdpmwQZTNFFdwWADUAWt40hFPHvwDiyrc+VbPpFSMj7NWDBfC3uTYaQn9YbrkozVNQzYpmIIqyQZORCtM2Lss3Sz5RRdOptavrzn0OfvYXl7a2/umD3/52YcfMjuZRd9YRaIL8znpndsLz+vnVp3w8U/zrGVF3Y6/w342PoVlE1S4a7rdp9W+foiMeGqJez6MBw6BVyRRNRMzA2x68vbQnBAAqsGdaA8lV9IrFrsHnwzohBsOwFPvIJDIZAf5EXAqekPwFMKMgSunoobjBz4Pfw5uGgduKCogHyiDh8zVOmHqVMlWKRcoXClTKT1B1bJwmx8a4m1MN0s9yiXy7Rib0/h5sf0XKyJx50JkJtm3IPwCg8VE2zGwnH/THlaaLopQBD5+t1egN42P8pjNimvTTTIbHi/eLhSaI4vF9GxXF8KlhesYhl3TK9fQ4Hb1LrjN0uvDFr371+pV9fdis+WmOwJQRaIJ8c0LMegTu7HvxVxOxwomWUdGlPEfUNFCHWKBhDIui63za47urKT5YooGoSVdHojQOUzPdpJQh7pewLYbHPfeIDWyPhVdHwxGxSHCDaBUib65+DYAcqkWz4gAAIABJREFU1gQmgBu+MzBKs+A9E+Vo3VLRO6LyoI2hp+P8xGMGhl61msNVrTaKmWybvEqF3OIkU0M1u0Z+rUY6InQAuvKRCUXlODeWMyKiBm8ektcDxKVgijsZkgePmaBvLf5dB39sF2j4c45DR+fz1OG6NGgY9P1kitYZuiSEYe3MVbVC0cCEDBx9Opdzlx+w/x87enuvnBwYuOu8O+4YC9qnzPpeNjfcfUagCfK7z73eriv9+ddPOylZuu/Tlr16qWm4DRMv32MZYNSyKD5Qoz2/s4Fi/VWqdMfo0TcfTPeuGaPH/zxIXsWhuBWjuGkIyHMUb3B1LZuksU2CADrsEbBw1FyXlTIq2YroGNE/dOOIiAGivNCw3FIZu4hTJT4Kf5V6BZszjRKANhKj+Ct6zaK2Vkqt5CN1pkKxKD/IOngH4C5gL7/nRt6cIJaj8iIQ8n/HsbAgsMc8tzyUv+MbnY5L7y4Wqdt1aaNh0NWJBG0wdEKLQOjf2c7ZMKlz6R6lFfvvf7tO3hW6rj/yrOc+t9CM3rdrWu8WX26C/G5xm7f/Im+/5HVXJPz+U2JGXgfocrk//kQxVMSk1JBHe353A8U2VqnSE6U1xy2hUkeMyhWH+vt9+tcvR2lsQ5mS0Th73lgkXaugwkGSFpYJMEIDjcNa+wAIGeyVC+U0pYoCcgXILJYMqke3NrHD35EVwWfTNXxfio7ApQcRe/Az1V0K1yxNzSUxyn8GY4I3D1A5VRc2wB6RaZDvuEwnYQEAn1LDChDIN9XxumybTiyVOFm9TtPoS/E49SP5m874vcuXP9i1bM/L/vW7v/9yz5ccWD3Qtosrb755Uy/i7b/NzT3sgiOwtWdhF7zk5iXNdQRu/9a5b0jm7/5ctLb+RVBvc0TsAuSl2jQzQrTX9f0hgO+lSneUSqUyb8cVrOV2+tefN9ITfy0QeTrFdZNtE6ClTxqmNBrX0WxcuHoujgpaCEoU7EllqFLSbIP+V0X20ye9olg4Ug/oGFawQAcfSoSqRUUBPL5X0TRWv/ieS56mS6TOdp0msZ8AaBc08sbvkCSGJBTGaIrP5+Pg3xrtrRF9subQEs+j4Wi08tDznveh6yYnb2/be+/a3t3dlROuvbbZ+GOuk7e5fVMn35wDWx+BX1/yisvi+thpJhUgQmciwwu6g6RHPHrW9wYp1m9zBP/0+3up2hPlRiJlZdHLh0CzjyQ9uXqS/vmjPNllh2KmQSl0YoLPPRQ3MDgLKmdVtypuWBLq6qSAGJH39JaA4StpVLMK7aIaadej9oCOURw7ABkBtkTnQrVI1yuPk6sM7K78G4lhcObQwoNCwmLAxzAM5s8dVOUiUVpz2NESKiCAOuccsKhBxmn6pEeJYkmT2veOU6qVKJvWaFkpQS+6fS1lR8vkm/ojmuMdrRH9Z+t3qblFcwRmHoFmJN+cGVscgdtu6FthPfmzi2Pa6Er003ZROh8070gMObTfjcN1gF9znETw+CCK5wbYAGNdY+Ms1/UpEW+htU9V6G8/GqNayaZoLE5x16OoFSE4YibMwMuGu1gJV6/sDQD4iOrxkS5PU6v56gtA6HdqgnMUL9026kAOQGergMCEjOmUEBXjANSD7ksAegZ9zgkIncNadjYtczmpi/2xYghFVxGDkukopXoiFE3plEyalG416OBlyykN1VBUJ9eo0JjdT8VKkTzPIdeVht/WRo3+67YJNztaxQvNg0S0sgn0zQd1W0egCfLbOnK7yfd+dulbLkl6689M6EMMrezqCK+afpv2u2mU4gM2VbotehocfKf4ywDYC8VSUBeEiFsGi+mWWoQMPUEbB1z6/c1DVC5XKRuNifcN6Bm00TNMQjMSLkSqd6bypSdtUPU6E/euonf8qTTriqJhQEdEHvSjVbQMgBs6dwZsTaMq6BUAvV0jJ6g6dQHqoFt0nfvRVtgrX6LzuGVRR1eKsj1RynbEqC0Tp3TaIDNVoZjlkWHAZsEhU/dIN6vUkk6R4UfJ121esCYKJRocLUpVLo7jIc8Rp9SIQa/86cZCKm+nm0C/mzxsC3SZTZBfoIHdFXb7ixvO3lN78ncXxvz+Y2NWlcEbPERi2KH9bhhmNQ0AfvX7e6ncLa6K8KypVKpUqiLFKHYDSlMPkAeQ11yL7HyE8sMR+utt6yhfrpEVQUtAg7JoQBIYn8HVMgXdPHzbUcUaNC9REXzY1GyK/0uQEOYm3TipgIYR7brw7KBj5E+fI3SWVOL3uk423jwgVwQnz7JF+R5WLVTSptImdT4rRnsekKSOXIpSCSiA0O4V7pVQBJXI923yfUT4PlkRNhZmJY8VMagjl+VzAg1VrdWof2iC7JpYIksyG68vMUqOJta9etVaPVqs9DaBfld4onbMNTRBfseM+zPhqNqtX3rP2TH7ibOT3roYVImIihODNdrnhmFKBACPCB5Arygc6NsRncOql10hA/93WR989pnxfJMqNZciWozGxzW696ZRGilXKWKYlNKIYr7GfL1q3g36g/8eFDwpqSMUOczAhDxflBkZFyAxly48ugJ3Bn5YBIArD6wCwK/XuMBIY169jIIj2CggIaoTZVIJ6lqWpJ5nRam3O0npRJxi8So5boEct8qJVVy3aepMSeG6Tel0GOpXghaGAHmdOnMZzifgOxifQrFMQ2PlIJoXSgkXVvOilFofv/uNq57oIp8ObAL9M+Gx2fnOsQnyO9892SnO6DdXndXmjPzq8zGj8FHLrAH+KDZg0743jjDAl7stlkmqCF7AXKNSuUzlKrZvJDuVeoWrWtldEjpxeM+DEEmRXsnRbbeupqefGqO4GaOE50lbQQ0qHFHgsIY+cLeU/QQqnPoMFsMAJW/kYqNAx64qSCVJKoAP6ga2veDjEb1jW6dWk76yuk+aZVB7a4qWHJSm5fsmKJXAG0mJyLfJdWvQSZInQn0U51KtJtQMCCXPRx2BYHW4rwl+BuDPpuCxH2c+H2OGBG3/8CTZNZcMpm1kv65nkhftXf2s4d7vHvI/t7+diA5qAv1O8Xg8o06iCfLPqNu1eCd729c+eGKs+PDnYs6adgBqfKhG+wYRfLkrQquP6yW7ByVN8hGawaPCZImqNYdpG4AuqBo04a5vV99e5+1REWoYcTL1LP35H3n69z1D5FYdikeibCMQhQ+N51EU1I/q/apaDoaKluStQYBdNdhApSvLE5Ek1TWyER2r6F1RMEioMr/usKSzJZukJQfEqHsvk9pb0xSJ2OR4eaZepLpXrqXRZEreK8C7ixsDJJNitcw1wVoD8PE9kzuhE3W0puuNTkAJTRTKNDxeoQh3P5f9423EN1rJSC6/5e1f+dP5NFa8qQn0i/cM7CpHaoL8rnIn5/E67rjsU0mveNd5cSN/umXalBhqUDSlrgg98Z4ucvdIiNlW0PcUoAZeu1iuNipKA2UNgHy6Rp2l5IZE5Bx9u4hg0zQ4GKX7/zBAE0M2VQs18n1lX+yRjgUh6AKFKlVUywYNAaWjE3hxUDSBHQH7xASKmRoi5sAuAThdRZEVuZSKRag1HaOuvePUszxG2VaL4tEKaVopULzURTkoCpDK2noNLCJz0DOI3sHLy6KGn+HaAtaFaRp50DRueO46NcpmYpRKxBjoQdtUbYf6hwq8IKrGVjhWBTy/1vKntv3ecuqRJ34pT0SrmkA/j5N9N9hVE+R3g5s810u87aoPfcAqPnZBrPZUT3q4SvveJBRNqTNCj727ndylSbYOUDy80rFDNlmxEcWLTnxznxDD0uhOHXxB06JEWpye2mDT438tUf/TBfJqSAigI5QrTUMCk2EcB943KsIGyPMnkG6ChoFEErQIKBpmVwyfIpZG2UyUelakaY8VLdSai5BulsnzC+R51Xq0zhE1q9vleuT/lc2YOnVJAwugb8nCnQ/OCwTGLRZFAhbCGUlWgyYaHC3QeKHKC5mK5kH3uGab5yQOuHEpvfC4Q/v69m0C/Vxn9O69fRPkd+/7v8nVr1rVZ6Ue+79zLBr6bOvgAO3/g1EB+K4IPfLOHDlLE2wiFv4wr2zbNFmuBD9WcWtgrztDk2p5A2h4xKiIHjswdZN0I0WTJZNWry/QhgcqND5QpXyxQrWaD4dfbvwBRQ4sAyDrVPsCCY7IGIVLPiJrkygS1Zj2yaQtWroiTXvuF6WerhhlEgkqlCdotDDKkbicNRYUUEkRIlAt/G5Qd8GZ5WwRMJ/6QVaBHWuCSF+nXDZOsWiEaShE/+WKTRuHJ/nvum6Q6xuk+TZ5ZFFZ67g7u89rPvG2E6+83ydOwjYj+lnejd19sybI7+4zYNr1/+zLH3qRVXzgc7n+dW84aNVAHeAfPSZHxQ6LYjGL4ATJksUgigZ2QRcPRY2KQIWPDoQiU7jzsOKkAZ9sPIb/YEgGGgZvA16E+XQii2pFi9ZvLNPgxgqNbXCoVKlRtYZqUmxv1Oka+M+4PmgRjdIJnTqXGNT7rBh15GKUS5uUiMLQDP6REpEXihXmwx0XwAr6B8071FrF+pwggg8PFBYBWVZ4/VK8jFRcBXRLA+RldwYLSuVNwOXvRC3w/kk+LsYQxx0ay9NEocbXBPNiXatJAVekveImD/jWsf4LTkHXpybQNx/c2Y5AE+RnO1K7wXaI4uOP/+mM9v7Vn3vOD57QIZcERfPIMTn+E+AejVr1JCsnV5HMdGo0MQkOu+EtsyW6ZorFQCj2r0fj6mcBX4/tLejntRjpXpQ036KS7VC+5FC15lM8EueoXjfEEdNxCTbyFEu4FLUqZJDN54j9wExN0TvwxqnYNRrLl8DwEFGEryGwKAucLWe6ElVqJaDe4Jx4ieOz1xjMGx/kFjTNZK09krH4HbpjtWZilIjH6oZvk6Uq9Y+gpSIWSaGKdA1yzxg5RscvU/scdvJbTriM+7c2gX43eCjn4RKbID8Pg7ir7OLWb5z8/I5//eFLz/nxA4cmB20G9offmWOqBhMFAK+oGqE3ZPoUSxUqo2l1oLKRaF603pudYMHvVYEVfycodqq7BgdNuRXnr5p5c1TMAAgTM40yyST/29dqDNJ2zSYHvjHciUk+HHmDw4+YZHA+QSyKIZscHi9xMZKh4w0FRmjCrSv4Vn9XEM4SR+QIQoRTnZGqc1Aq2azYfETySKrivNl5nt82YpZJrZl44M8jidyBkUkqVqTOAFE8rtGB5j7aM27knvOVd376pvPUnGsC/a7y9C3cdTRBfuHG9hm157v7+szY6jsvffbt/zwtNVhmgH/onTmCXBJADGCMRqNkGsYURQ0iZHDlaMHHCUOFdnUKI4DCaby8mnicygzAmHXlbG0pQ4c/+HczcPrAV+zZNA1qTafq2yhjtPDE5rcNbq7tUxx0U+gacMzRiTKVKzUGfc4VMBMVNAYP3cWgXXhQvSrnqTGGB0DOpmkinWRPB/w8OE+Ae7Dj+uLBVgZE1N6SpGgUbxGyuBSKiOaLLLeUMSGqOT5VvRi5ZvuPO5916MlvOvmqDU2gf0Y9YjvsZJsgv8OGfuc68OpXHvyG7vsevTE6UW0BwD/4jlYqdyIpKDr3GEfxiKBFA64ieVRrlqso4fdZcTO3CdWIlWeiakSLHk7PhsZM8JMj85Y0InkBaHR+KlcqYl4WavAN/h4Wv+lEjCJoFB4UIoEPHyuUabIkbyJ1/XtwqIB5b6w6svRwcrbxUVF7kHCuX1aDsgkvaqpASuUsUgmLr0HyEbBG8Lg4CucMSoe7TPka2a5Jerx3INp+8GXvOPN7l4dnUDOi37mep53pbOb2TO5MZ948l3kbAd+yDrJNutMq2b0qgp/sMDmCFD27TvFYtN5xSZEwSLQWSmX2a1F6mjDcbV1G2QjZwyDIAF33nVF0x6Z7wzYxy2LbAeHZxYOmWrXri40C+lIV/L1D2TQaeJuBzz3oHoMmJiv8nxQ6hUmazQ2xklVyXW3I8xKgjqQxxm1mOaWsO7IgBX/lhbQrlyID7pWadKvC+QyOlgO9vWyLfTtahmpm1w/iS1/6iXd94sqBJtDP22Owy+6oCfK77K2d3YUhAvRM/Se64+1b7LTo0WNaCQCvqBM0wYhFoxzJhz8AT0TxJfaMF2pjiklYEIQrb5np0Kk8baafpaJuuII12CdgdPq+1fkhMscChG25qKhSZepIvqveBIgKpRrz3LmWOGWSUa60xf8QyecnqzQegLwoYNT3Zl6moNRvlHcBzJVkUl2l0goJoNcV9Qz+jXcWeduQPcHqAAsQ5KA4p1K1RhuHilSD6keTAinpImWRay19Itp+8IXvPPO670wfv2ZEP7t5vztt1QT53eluT7vWMCAU2+POf47JmHY3ZIviAYMPFCgAeahSwh9lk2uzEVlDCjmb4WwUF03VpUxdRAQbEcMCBsORPkNwkJDMJKE1j/K/QcHAARMaeUTHCuQRoE8UbZos1SiXjVFLOrBj4Ipcg4pVm8bz6GKFawZAg1dHYnlzxU0KxAXAhauXKF6+I+VaYaqJ9xySlMqiKAVU+BPmZhLNy5VCGjo2UaFRLo4KetZyz1idHKPd9+N7XHvwf6087ZAjTyg1gX42s2733aYJ8rvpvQ8DfCVtjfzl2O42fwkqSgWaQF0AUuLRKDf0UJG1Gq5SucLFTyq/KhF4I2mqtgtH8OG/K+47HOuKxhz/BQnLAOTDtaW8X0S/bCOgU0s6wU3EmY93HCqHzklRSHgbmSjWGORbUlEuQlKRMQAdFM94oSJ2v6Ek7+bqdoMrnWHmKGpJCCcBfNVUfKpiRywhpE+uenNoycQom4xx9Ss+pYpDA6NoKCKnJQuvTjZkpNGeP6W6Dj7v7Wdcd+dMU7gZ0e+mD/YMl90E+d1wLoQBwI5Za//0oQMtOzfUZZoSvSvCAiAajVkUgW9u8BFaxGNdPMBR0SZ1Ln4mJcycxrixFITplimLQhARo5VeLovoV7xjOOlartaLsDgZDPmhKyBfLNconYxSezbO7pAig8HvXRorVKhSRSmtSh4HVM30VwjOFYj5mlqM+M1CRfF8brJz0CyeL/uTvSnaRS1kWEgbx2Mb4taEvIXwIks0Ml6ifNFmpQ0aiviayfv0zJznR7u//HT0laf39fXN+MrRBPo5TbxdduMmyO+yt3bmCws/+L6uPfyXYw+4c2wv55SoURBzLSlk5f9DARKkfeCIVbJV7IQrVChVmEYJKSUlyFZfno9xDawPNreraCTCIM/wGUTypVIlkEKKVIYtFxyXJiZtKlVdSsZMam+JU8RUkkYohTQaL5SpVIbCBnp7jTReVYL/gkVFaTslklfJUJFbSuO/Bq0k8kl5swmKg+uXEU4ly+IAS2Kch0O5TIwyyRg5sB02dZos11hpwzkGKY3iZcb24lQzOu5Idh909rFn3fj3zY1RE+jnYyI+s/fRBPln9v2b09lPf+AfOvK5l675r/hJRnXNSwxdol4AkuKPhYsHvywmWioROp4vUtlG6X1DcqjAfk4nNIuNZ9qvAk1o3rOBsgYJS6hn0DxcrkMWIOjuYZo2PmlT1UYS2aC2bILiFvT+HmlYwDSd6RpYHDBM15MMU3l1AW2lfd9Uh6OSvbLOTV0AFXsv62ewkgbrgLT4FgoKxVGduaQsUDqqiT0u1posOWJ/wOcGwzWL3EhPSU/0fqmz6/ALDj/lFGTAZ/w0gX4WE20X3qQJ8rvwzQ1f2iYPemvymDtOP/ilujN2jeHnOQBX/DCgDVryRKBaYWDiwh2NqjYsDKRJ93YzM9s49uCokcQE9ZKMx+uRPAAeDTjEBbMBspWqyyBvOx5H8Cg+SsZQ5AXgFLsBSBYRzTcSpMGjodQwQcGTnHKwEm5y/sF3GNGnKnPkX8rXJvh+/RAS7mM8cT5IDidiEf4ZvodcwtBYiRcg5uexIJNFVTdOFG/7Wdfyl53zxpOvemBLw9kE+m2cbLvA15ogvwvcxK1dwkwP+M0Xvt2Ku2suiLpr3mgaU6NSRO2Ikq2IVLuGwb8hm9zaURfu9wLyGssOEwHII08Aq2No9qFGUbJLACcSmFDXoAcr1Cu5TIIySSRrXekwpRuUL1VpbAJ2w3K98kbTAGpFVymqJoD6QPUz3S+/oQhqkDoByAfDMq18SpYA7hzlUzIeoY4WWbxwLhXbpcGxEpUryBmAsDEIvbK4pWEk2+8nlp3/gYvv+sbWRrwJ9FsboV3z902Q3zXva/2qZnqw/7jqS08NPnbHB8zaxqvi2pBI+1QDEG48bbL2HEVQqq0fdogoPl8Mip/CgW5wtLlE9g21eOMG1IPmLdwTFSSDumhNx8myRL8P+SQWIIA9WyMoRt33mdfOF+HmKJE0vteajqpyKy7yQsvC4TG8oTQUL2GQF7VMOECfWUO/ieHNlM3C+qKpF6lyGcgPgCHraI1TnK0O0FAFiWObRicq5GtwyjS4gQryuxUPtE3XjUv2e9Vnjzjxiie3Np2bQL+1Edr1ft8E+V3vnm4R4DWi/9z2jVOerRcePd+YfOgtui5Ubp2P93xKxGApDNmk8PAqBs1PlqkIieIsxixsYTN9c1XOv7ndTLe/YcCeZiUD/5lcNskVqyrpOlkCyEskrvK/0L4j6VosC72E38D5sS0LrTzCdbFjAM2DZtqwEtg8FNfD8Lq/ziaDEf7yVnc0bQT4wjHmHqUTFnW0JriKF0CPaH5ovETlqjh9Kl7f9U3yIj3rzcTSc9930S+/PYtb03SvnM0g7ULbNEF+F7qZ4UvZXMTm+75228WHv0l3Rr9juetaNF2KcZjHhvZc17ktHYy/6uEwaAQU5xTKHM1jQZiXzwwguLkFQEA+ECL64lnT3pKu2xlU0XqQFT/yEb09InyfxvJVKlWkChbAnk1Z1N6SqIMlQB7yy8ExdLaaBcjPy8XPtBMBeeQKopbBlI0VMbhhOFoIwghuZKLK+RE2QOMLNajmp0iP93ynfZ+X9B11wlfWzOb0mhH9bEZp19hmnp7WXWMwdpWr2NIDfNu3P72CRv7zGSP/nw+axuS0HCKieCQzGw262YiMZZM2g4z0NN3UbHKhx07ZGqg3CzTcyGXEfRLRbrlapSIkkKF6LLhiosAJIF+uYgGTN4Jk3KSO1iRFTalUxQKH5tvDEyVuRhJm4je1SxY7BHm7wf7UAVUyVhQ4XAUbfuXhJw3GZuqRC/ZRl2cqygxvJjWxUE5E2OpAOXMigTw4Nkm247OOHose9ub4ETJSez0Vye372WPPuvGG2d6LJtDPdqSe2ds1Qf6Zff82OfutPbg3f/4NrzPciRuS3tPtaEYhPusCfhFDp3QCPLckXNUHfDeUJ2iwoaJh/E5tMp1emQ85pexjaqiPn6kG2aCU4NzI0Ol5TCOVKnbIeVLeTqq2S2N5m6o1LFYCzFx01JakRNTgNxQugNJMGs2XWP8vnaFYbxR44jcAXEZFRfvS0Ul6uyodu7I3gLonqLjiNxDkN9CZpLFd+OZJPgJ1Cmgsgm5UHkfxbS0JQj2ASsqOF0o0Am7eR8JYqT11qlKLR7GeS5Y/9y0XHfbe04uzndZbmy+z3U9zu513BJogv/Pemzmf2dYe2Fu/dUavO/jgp/TCw6fGzUnef4AtDNgAzlQ8NtW/HeqUEvqrCt89BZiCHcwl4Trniwq+oDT6yoM9lYhSOplglHMdJF1LsggFVBK2R5ORchXVrFXuDatAHgtFZy5B6XgksBAAYEb4TQVAz64CAa+PRGfdwyaIwsWOIHwlajGa6c+wKYO4VopCp5EcrtsnMMiDJvPAj/GCBmqpJZWoq5yQIO4fLbLmH1WwvBThjcWJkp9Y9s9o617nvPezq26fyzhvbd7MZV/NbXe+EWiC/M53T7bpjGbzoP74ore8ktzRG2L2Y0sQxauKUMAOZIeI4uE2qZpXcOckx+MeqBXY9wZFRptEoHUgnioPD/PrMy0E0yP+zf17muSczxX+M/CsAcrJORZZu6/cMEUaqVGxLIVQrC8P4nOcLqpeW9LRRhcozeTGISN59KpFclOsChoeNMqYQK2MkiAVLXvdIyHYXn6GyB19WiXSb9gdSEGV+o4kUZXUUtoESkIY/4tZBnW2JrluAdQSlDZQ2SCZrMZXqmEjZOvtDkVaP/vC/Q++/JATrq3NZSLNZv7MZX/NbXeeEWiC/M5zL7b5TGbzgP78mk+2uxOPnqjlH/+cpY3wsRTXC549ZkUIjo5IvNa18ZpG6DmanyxtaiM8i7MNg/ZMf99sNauyAgjz1aGXCDg2InGKnrMAuFoNdJLqi9qwJdYoQoWiSxPFhlGj8Og+Fxy1K4UND4ZBVduh4fEy2TXo5xXINxK+IsZRbQ0VNDfEoPCtZN8frnaVJUU2B72jo+FfyNlSirXkjUHoHGll3uDB1H3IZaLUko4HBV4e2ybjPMU1UxYdHLvmxymSXv7nVNeKc95x+o2/mcUtmrLJbObRXPfZ3H7Hj0AT5Hf8PdiuM5jtg/mzy499qV/p/z5NPrh3NBIoahS1QRorapB05f6mUNvoOlMZ43kkIyWhOSvt5HZdzea/rKJ5RLwRE3RLiuWTOC8btgWFYlCtCspDgNfzYlQo+pQvTXBUXU95+kTZdIQ6W+NB4RSQ2OQ3guHxIpWrqJpVzjWB5UDgV6Mi94ZfDY4kXHt9kBjkJYLnyBzgzeqlRsQv0brqExs6hrJD4OGGfBI0mkTzUDx5njQvHxmHC6jNCVq1WHoUId/qqfnRtk8df+k9X9WUHGkO92S282kOu2xuuoNHoAnyO/gGbM/hZ/tAPriqz3r4oV+9RasM3BQzippKXqqy+XAUD5BXPjWwCUDCFf4p6rM1jfv2XM9svovoFsqazra09FP1fW4/iJwBwyxb8gJuTXKphQoVnQr5jUR+Nfi9+Nok4iZ15RKchGWfG0LCU6OhMTTRllaAEiXL6sY8esi3piGUx0aqqfnUSlf1L6Vpl+hePlNBvv7TOgWjtoGKBverrSVGmYQswgD+QgkJZKhFAAAgAElEQVS6fuQPGj108VZTdWIUadn71rblL+57y0lfvm82Yzp9m9nOq23Zd/M7iz8CTZBf/DGflyPO5UH8wYVHv0CvDV0frTx8UMxS/uaQ4Unwie5KqUScAYTteQPwnCjAGMtmX3kGndD/z8tFzHEnbDXg+5RKRKitJc3fhvIH3akAzIr3l7RmlNzEPk7JT/oTa/8WcZ1CPfGKqwHX3ZWLUyIG615YAoNKMWl4vECFUjV4a5nezFveEMIiSOHe8XO1EM70SClKR1Eyip4R2aTGTb8bSduGy2Ug1vTF6gBvHqKR97loa3CsQqWyNG2RRYHI9SPkR7snPCt36ke+eO8mnaNmO+RzmV+z3Wdzux0zAk2Q3zHjvl1HncsDiCj+icf++Ga/vPGHpr+xXiSEEwBoRiMmZVIh2iJwnETR0+hEkfnpRmOLBmOz2BNH9PCy2KBiFX1duRoUtgVoJl6Xd6qhTRBFem+d0NoeL448+nG3uMFU+n5cN5QpiOThfwMohXJI10way5fYW17ooVnV9gYHnK48wqIBGkd9wsnZeslWiOZR2yrEVsuJx4uxaWrU0ZIgNP12HHjYoDgKVgwVPndeNtjgTKeqFyUzvdc3O/d8xcVHnfzFp7Z1ss1lnm3rMZrfW/gRWOxndeGvaBc/wlwfvNu/cvLeTvXpy43x+95kGNV6MVMgj6dkPEqpZKyuqFHe8dBj5ydDFaRhyJte5BPCrDDvXQ/8p20vyc8t3KjQrFTbNpQkxMoaFGxxz1OfOOmKyLbuWYNWgHorOUbv1QUvfZ9XXHOlU3gqKvG0HBhcdmcuTtkkPGzwU2nbN1mq0PBEmc3MpLJXfStQwfDAqeg9UMUEDpJBPC30jlLJhAZhaqJZ+sI26gEai0pju/A7A1E2aVEuIwlYnBqueWC0zDJR9a6AxcvxTHKMzmHNaj3lI1/+403b80jMdb5tz7Ga312YEWiC/MKM64Lsda4PHODoJ+cd+jLfyf/K8tYldT3wWBcJCMvy4MeO/q2eC6AQXxSAByJaGyX+oRkyY3Ab4OCU7RTihNgOBVxTVDZqlKazInVolQ2wO3DT+CD5CE8XdKviJDHpNDZR4GKnoBWqJF2NNqrqS6+uxTr/YU889mV79KGEWthURI8GHZBRKsUNvHpgjzA8XmEdOi8sLKlpJFUbWprN3eJwlK7OPsTr17+mfhZqNFJfEEL7RnTO7pREkYhO3TkUR6ETFiJ/+ODbvCihpksieexXpxplKdKy19XdS194yRs/dvnT2zMh5zrvtudYze/O/wg0QX7+x3RB9rgtD9rPv3HqErfwZJ839KfjE3HhsxWvjZNMxKOUTYmlrWImQIsg2YpIPvzzKYF3GOlCv6hXvk4D7zDsbS6AD78BMPyF7AkElKWNXywaoa62tDT8ACHi+TQ6AflkwxIZckU7soQq1j5Xa7HkbaWBhy6tjj5ykE6hhCoRtaQtyqXjZBgYG4C6KIoGR8tUrIgvvQyN8n8PJDeBnUCYoZ86JI0usKr0KTQkIaGS7FcVeqkCrJkqiBX+w0ET7QtdT6qPEcX3j5TYK5/78wanansWWdm9NyZalnzs2M/+5MfbOym3Zf5t7zGb35+fEWiC/PyM44LuZVsfsOvPePEhhla6q9UcTJuQRLIkL4iIDZ25+JhlkesJ746EK5phj0wUxbt8ps/0QDW8zUxh7rQFgf/ZYEGmxrWbCZM5jtbhL+NRAgnIXKa+KkHbPlYo1sGS1SY+kRtdNqq1v/QKI5r80eBjvz/Pnnj8HYYPvX/Dtz2dRDIThUbg+zEG8LLRqX+kyF49UmTUWJY20fpPhet6QlYuKugiFRqf+vdDbzpqU0VfqQVNXiCCNoSB3BLXhkRxdxsWJpyztGuE587EZK2+KKmG3xUv7ZnpPT+37JAjvnrEsWeNbe8k3dZ5uL3HbX5/+0agCfLbN34L/u1tfbBu/ebHu/yJ9We7A388OW7VyNQNsl3phIQPLAyQvBT+uBF5QlkCVQ0rTpRgZHrkvoVZU+fbZwDyWQ/WDBw/+7p4HiceGyCPYi3p6CRUjSRnEd27ka6/JVa89Zw1tf67vH/d+0nNHb/Y8Av1Hra4PgBmVy5J0Qi+HPjK+Do36CiUApAP3n62dO7qUrd2fbPZjodW5V41qbhFuz/VyAT/bM9EWefvsgYfeYQqO2g6rsa2yVDr4M0ExmXR1n2HI5meE947D9G8vNXQgUS0iogOIqIHiWgl7Ku3du3N3++4EWiC/I4b+60eeXseqFUXHv48wyndGyk/nDSMBlpzVyUdnihS/KSoCKFDXJooVChfrDK/GzzUU5KkDaAKURgNg18VmAY/UWLAqeG/yDQFzeQ3qlVf0Jhjk/3JKgNgBo/emhW6BueeL5RpolhltYz6lO0ITbrZm9v3f8eJR57QN3z5B/Y9zTJKl1uUn6KYiUY0liWi1R43G+FqX51GJpB0toUCCn0jTKOEb950+4bpEf+UbdU/QtW8PBLT/j39O+HgHws05J+4r66nk+safM7oUYt1IZyurXhZ8ijxvk/8z6Pfm6VcaEHn5VZ33txg3kegCfLzPqTzs8PtAfg7rv9UcnL948d6ow9eEzOLpOuwMZHKSES68ahJrZkEGYY03ABVgRZ4sOodGYcHjCwKjWRqY5qEJ0yYX1dgKKX4Iv+byr83YEr9bsv7CvPaAXBpUNYkqCUt8kmpyC2yV3wj6UpUchJU9Nq+fdwX/348qj6vOumFp+nuxOW6OyxRcYB2sMwHWKYTyqgMyUuDxierNJavkCNWOPXof+qYTL3PkqTdMowqmqq+5E0H9npVLPINAeOPCtjAthiVs7iHUAbB6iCTsvjcdD3KAD80XiDY94Tt/h2KU6z9gPtirb2feNcZN/3v/MzOZkQ/X+O4GPtpgvxijPIcj7E9AI9D3XLJ+w7yvZE/G2N/S0KFomnVuu864BI+KOkkkneQ8KlOShpHg2MTJSmVV6zBjIDdQDNlr6VK+sMArqL0BoUT5nA2R+7PTOyLtl2njlxS3kDQ39T1aGi0MMUdkxctvZXcyJJvve38e47HmV5/7uGn1iY3Xl7NP4XUahA1i5KoKxcjcPNYMLhOVje5cfZwHg1SRJbZ8KsJAfkcn5zNUTVhnl4tFPXxkpedTTz/8cN00hRbBg3GZRrVHJLOUZUqL3iOK9fnaRY5WqunRzLv+2j7UTdqfX2N8uU5zsvpm2/vPN3Owze/PssRmONUneVem5tt8whs74Nz99195sb/veu/vYk1v01bxaCQSRp/cJPoRIRaM0lOsgLk8YEHDPxpUNJfgxRRRaXbfBUzf3F65D6dotgaZ42es70daZZPcgm/XaPBUVSyShcofJiTj3R5evrZ//OmM354An5285UnHFcY+M8XygP/aTc0jAWieVlkWjOw8o1InpTNwiLcaGRgbLLeJYo33ExSeFa/U3RMA7M3GaDp1x6mXOobB+eA9QjFUZ0tSa5x8D1RAqGIayxfZq4e5mUYk4ipU8lJUbxt/19le1actfLUb26T1cHmpsL2ztd5nmLN3c0wAk2Q34mmxXw8MNef89oDTM2+P2k/auq6RK2sqKn3N42zdBJ2AAKOQuMggkd7P+kfGmjTA05aVCab/8wISMHm3CFJlO6Ch1wkZKLGNOTIOHXfM4E9omm0/FvSmWGlDf4HO4PRiVIjKRmAvBZfUjLaXviNI0759qew519cc9ZLNjz6m8+VRx45DBQN68k1FFL5HMV3tsQ4+sW/dXjeeDptHJ1k6+Gw/n+mEWi8pcxwDdMWhq0tYmoPU/IA0xgg/E4tjqmESW1ZOIeKdz5qBZA0hvwzrPokLUp+pN0jLfGOk77+z1vme8rPx7yd73Nq7q8xAk2Q30lmw3w8KNdc8+FI6/DqQ+3hh+9MWSVJwIV4X9AdnbkkmYZEwlL8pLNX/PDYJGuuFZ8rMrygtH4bZ4mAlfoyKjxDskwN4vRw2f+WFxGsU+h7uqQrG/D9PhVLAPlyvVsU9sDtCRM9q+NLD73kdcd/9Rr87O7v9LXc98cfnqXZI2dYZpVA2TCVwQobg7pa4xwZM8hjAfJN6h+ZpGK5OsWHbDrZtKVoOxj6qTx9eAfTLzdYEKYsBIHcM0xsBQabfP8sE9x8jFLxCC+avh/lrlEj+UkZ9yA/ggWgaJvUtud/3dy94sXnHnZc38PzPe3nY/7O9zk19ycjsI2Pb3P45nME5usBufXCY7psd+habeIfR3ED6KAyRtEZkB9y0jLo2yqRtc8SxOGxMkMy+HjxNher2zrQBxccthdQ35/ubaOiW3FuFKtdieWlKbWhO/VcACpZEYnWK2Jlp1P9cgIhD3xmutoydZopXxCfGSxUAHdOvgKkzdxvtGVHnfbmEy59QN2nK9639IyIaV9qGehTC88bmfpxCw6PKRLjNph9YTGK0Mj4JE1MViXpyqobjzTIKUNvOmGQl2uW895UcSo/CSnuQw9e8PMAkDdlheQoqq2IJNCFb8etQsVua9YKxizCPWqHxotUsYV2k7HFHYiQTa2+S7G3nnrtv3+6lZezbZre8zWPt+ngzS9tdgSaIL+DJ8d8PRjAiO+dfuhBvjb5QEZbLV409ehQ436h6GsaMaV/q4ri0U4OvDaKn6SdnES00+mZsNfMdCnhTPI/cWds5Ph8zSBtWuQ+/U1j+q0wpIVq3Xcd3ZzgPum4WCQ0Gp0ocJJUJXvlumLkx5b+quv5bzvllW874zG1z2s+/oLTncroF3x7WNQ/gdQlYmhskwDNPFsGMzDGaHS8SKOFctAKUNwjG6VRjW5OUyE9qI4NnCoVtKu3mfqiUE92h1uCy5lKkrehTpop+K9bLWhE8ahOnS1Rfsvh++bDZK3K1JuyOtB02Ch7VHFTlNvzRTd0Lj2g7/XHX/L4Qkz9+ZrPC3Fuu+s+myC/A+/8fD4Qv77mw9l8vtDn9P/xExEtL5pvFV0SEXqitremOArG7yT69diEbHCsGIosg45FwbjUhY+zTDxONeGaYXC3tB8J4qdY5/Liwp2PiHo7Uuy1gzcRJBaHRvNUqSq1jHzXNVrIMZdc/66Lfvf+MJ39nc+87vRqYf2lbnEN99II0hR83R2tMcoi+QqSg58IKGzgCVNh1Yo8JIEd8JQLnN72T4G8WmDVWxFaLQb2BcG7kfBojV6xQsMogkvF7fi38qqXeJ6gplFaTRil+S7lMhYnkKX5OqSwDnPzaGOIw3B/APKp6kQp0XlgLZrKvel95/30lws19edzXi/UOe5O+22C/A662/P5ICAwvO7cww70S/3/bjU3Br4ukkgEjYEoryOXomgkwlGwAnnbllf7fNGmiKESpOHqn4Z8b5MEZJ0onpYmVC5g9dUhGOApm6n+fip6ncYbhtr/NRKIGi3tSlMiJo6ZNcelobECSwUV8e35JtWMbt+JL//usefd+oHwrf3Bpe/+WGHosUvKww8nTQP8dXBCvk9tLaCxYnWQh8IGiwe6RFW5UyrAEmCrcgzKcwa/U7G8aucX5DGmUCxq8Wo0FZFzmzZ2daJnCgs/Zbuw/YEqEMNbSEdLnBPT6ByFuoehCZsmitKDFkfFW5FHOhXtBJnxzve39r7gh8f1fbeyUNN/Puf3Qp3j7rLfJsjvgDs93w/AT77ziRYaH7vGXferlVak4U+jIr5UMkrtLamAi5bKThAO+WKFBkcngyhTin4U9EwflikBuKITFKDXcTzs9dIAcmxW15srNWKIh5ji6cInINNS8dw4LySNly9p4XMHyMPnfmCkwNehFETgnV1rWcHJ7Hv1u878/hnha/jJVz926NCTfz6/Ov7YK0zdIawNav+taYmEOR3Bh0buwKCNw5PiU6+uL/hLmLoKHyPM0U/5+ZaqWUP7DFMzW1IzqX0rygnn3ZaFx36Ex0bXIlQs1WhwokR2DZ2lpLcstqvUTEp1PLdopTqOem/fzXct5PSf73m+kOe6K++7CfKLfHfne+IDq77fd9Teem38saTzn8AvXmSQiOQBjmh6HYuiOrLR+QlmX9DFoyk0W9mGaZJwxLqZ8ZnOFYdjz7Aj5JSvh8j7zQHaFKAM0F+1/FvW0yKJTc8XXf/oJHu1cFtavLWQSV5s+Vi050VXvemkq84NH/vWr536rPUP3XWePbn23aZu14EbbzqZpMlNvQ0ziNU5qRmhdUOTVCpzKL/ZTzgWnx6bz/Sl6fmLOvOymSex/gYVDDD+UFQTJ1VxEN+nbMqk1nSUlUa86Lkm+9lMVqpM79SrYLUIlewUaVb2Pbmlh9yykNE8n1rT62aREWbTwzVBfhFvwUJM+FVfOjWuOetPqq7/w2UJS/qccpcjVlWgbVyUq0QR4SkVDLTraJeHSBjNqznKlmxfqJuHUoNsqrBpRJINRYlgTSPel78rdcdUYmI6GPIknCGyZzlkIHXMJC1a0tlSV9agjB/ySc49sPOkT45vkm303Ney72vOPvJDX7o9fGshL638/d6zNXf8PN3PE4wd4fOCBSkOOqslRVEL1ywcP2SH/aPwxUGSd2tNTqZ6GoQfqvDiF5azbm4B4J8jB6H8fYI6BukTK8dR+xS9v4A+lEXtQR9YXJzmR1gdNFIoSp0E8hVqJdfiZLU860kjnjnm+Avv+MtCPwILMe8X+px3pf03QX6R7uZCTfTvXXh0j+lWHrMK/0p6nhQz+QB0Tq5KFyVURdZqDqFiFKAIf5PhsRKNT6KQKMyHN+JopWqB/S4jYhBy8htCYCiGoYPkMrywCHUSBvUG8G+uwjWs1qlLNAPgD1SgHKV25tJcxIU9ojUhkqO4HpWttd0oTbptP+t92THHH77yM0PTb+3lxx9wtuHnLzC9CYWXvDhETZ06WlOUiIl1LwAViyQ052MFm1Uqyou/fq7Tq1dD/Mr0/IVaXMP7kFFpjHfdU17RWdzOL4jKg+Sz5GZD4xmqpEUiuiVlUlsLrA5wn01OTg+OTbKsEkt1Y9GMcFOVSLL9HZ0vf/1PV67sm2q0vwDPxELN/wU41V1ul02QX4RbulATHNFpun/dUeWBf96SilaYmpGPRMAsm8ylGEq4AXQALOWqQ/0jeY7iVfKu4QoZQqsgeGQlDqCPSXufdIM4UcvWCGi15woNpCgi7BPgz+CojLbqVa9hQkbeNhS3rG6FAkCRRArYdbTGWeOvPGb6hyfYW0YtUaApyrUolZzMjR+66uFjZ7qtX/7I8z+tuyMX6s6ozlcSvG3AT74LMsq4qGXEBMyk/GSVhpTCZpueFEX/TH0TaFA8Pr8xIDEOySnG0fFcsSQI3oK4WiFQotYXixkuDpF/FH1gW5OUjMn+NC1Co3no/UVO2RjrCFVqFmV7DvhtLN1x0ns+e/Mji/AYNKmbxRjkGY6xTVN3B53rM/KwCwXwGIwb+45pd/3xIavwTyK/KsZiPhJtAvYtqShlMwlyHZeTbyw99HyaKJRZSx0wAwL9cDsU5KtXyfLiEHApAFr4oFiWwfRGLGaSaVh8zIpt02TZZkUKVC+ghrAbqF3QzLpRyNMA1nooHbwlNLojTVX3CODq1NMOEEY/VjHf2jA4wWAYXtRsP021yB43vu/Se2cE+W+d9dpPOJNrL6hNbkiqBURF3WxUljCmOG+WWIpY5a5Lkh6Y4+OimaSjynda4hXafCsSoZglOncrYpGmwWqiShW7RsVyjaqOS64j3vj1RS8gaoReaywcMgpCWbVnLMploRSC7t+gGtoZThTZ6kCdvzRW8ck32yma7n3Tiw98zi8POeHaLScf5unpW8jnYZ5OcZfbzRxn7S53/Qt6QQs5of2+Pv2W+GOvKg7e/5usvoF9SwTb5RUf/Vu721NMO4TBqVJ1mIvH9iqylypOIZ6FHpHoGm8GAPFY1KBkzKJY1OQeqxzZqyQulDr8fVHWlMpoOlKhQrnGChVD90TmGDSflkqfgHKoc/gBWAezsR7pBiwRFq2lHSmKRqFlJ6pWHVo/lK8nFOXbGtl6Bxmtz77xmLN/NCPI33LZez401v/gBeXhJzs1DaSTjAFAr7MVMspAYRPsD/JJtNar4I1hqupzyrxpECj1+rP6Aoo3JGUOh2KzeNSgXDpGsWiKSAPfXw3aGGIxw7hHyPMdsms1sm2NihWXFT5Y0KTYaerRFJ2lDohFA9E87KRlLsAfv8iVwUo2qiwrXD9Kme7n3GTlOj/9vk/fvGZBH4bQzhfyuVisa3gmHacJ8gt0txZ6Il9/2XuSEbt0jzby+0MiOgA18HEPrHGz6SiX66uEKycnidjCYGisVC/OkZxcyGHG0JiKiVomAwWAPWZFRLoIYFdRYGgxUEleDCUcLR3HYdvbQtFmUILhF0BVTTblm6MUmBwgh4h5yS8GFr8wGTANWtad5rcRfOBZ0z9c5MSpqQuPXnN1qkWW5hNLX3Lt2z5+zekz3dZVXz7x5UNP3Ht+bWzDq0zdJU+3edwwLrl0hNqy8PVBvQBoIEhRNVo/JIZfyn65jt6yrtTlp1OgN4j6YYWMhVcib5/auHG4RaYR5X1LoxKMDxTsGuk6khmQb4p5G6J7z0dLxipVbZvKtssUFfbLEX6QoFWSTsXh5zJwGrUCygfj5dLgeDVYbBvcvKYb5JndZMbbXtv58qX3rFx58+zMhObhmVno52MeTnGX2UUT5BfgVi70BAaN/eMrP3TI+NN//0uLsYGIAKYBO81l+WLJiwhYfE6EvqnWXOofylOpimc5iH814c/B31sRnSP2eCxCkQgqK+X7QuUI9w6AQRLXDkpBQTtEIiaZAFxTmpCoN4fxfIWGx9EQPOCVG2R0IzKeNgOFnmk0pEbUmYpDWZOu3ylU6Q6NSZJZtvWp5ltU0Xv/3nXQYWcc/oFLZtR//2pVX+7fd97QR9WJk0VGWWPwZRllwuTELsbA82rBdZi0fqhIk2Vpml0fsyDSb2QcwhG8XBAWKdasA+SJWKKZa0kETVpwL4iplJqLiN3lQqaoZbGNMq6J7ZCDNywRxRi8INQcj6q2x1WtAH3HqZET0GOqtWPc0qkrl+Jr8X2YwqGlYYXlsnxuwRsbkvMuZSjdefDl0UTnF97b973BBXgcNrvLhX5OFvNaduZjNUF+nu/OYkzcVX1vtxzTu6U28Ocj4TYZVMjXaW4YkeGVXb2WAwzxoOO1fWAEnaIQNSJiN9izJR4DwBtcEau6RSG6xPehxHEcl2ynRkjY2raSFComWGSSyViEMqkYR/1sYxzQRKBu0IyES+w5YFcRuuQBBHQaN4EXpcCwTP0U8klQT/J9nStdx/M2nyv84fH1mhelstbzv73PefNJr3//ueg9OuPn0veuOM+gUp+hFQnpZNbX+z7FIjp1t2eYTgEw+txXNcJ0Dfq9KpaEFTEhRVK9kCt0NBVhsw8O3hIycbZOwOLhuAa/GYzm4YsD0G541YCrx6IAZ0y8ReENxopIg3WpPRA6h3w0TUGEb1O5ijeNGoM/wB6LMI6PCthWVPFqkMjqVChKEtkJ7oNajD0tSlZ6v1K8pfvw1MHH3Lty5cpFi+ZlMWz2jJ1nCNpkd02Qn8cRXqwJ+/MrT9ln4Kl7Hs3qa+sAqegEqEygqEGSErSJVISic5BLA6MFroCENS1oGACJCQokJHgBuIP/xfZVjtgbFAGDbEi2p6rwuRiJm4PD3zxJ0SgSmBLJ4htoKzg4WmQganyCPMAWqkFVxW5bS4zaW5KBZp5oYCRPhWKNAIoSYWtk+0kqU/dPepa/5JjDT/mqZJVn+HztYy84z62O9Pn2CFMyrB0HJWTo1N0GGaXFbpTid29wG8DRvE01F1G5iB6VUqlhudAYQpaPBh7+4ODRpq8tmyHPr5HjVGm04NB4ISjGCjU7EZ99eavAGUHxg3OKRYzgzUrOkSWtJLSVen+Qxdgj23EJyWJw+LAhbssmKAqrA18oHkTzkFOqVUre8gw2Lmtf/sKrWjJLP3/06VcvajTfBPp5BKDN7KoJ8vM0xosF8H19ffqBiae+YW+458MxoxD40+hkGhLBZZIofkKja0SoUgDFdIbjEpKuMQu0gETsMCtD1A2ck6jSo3LV5sSmSvRheFQFKxMWQdhdV30E1rsKc6C6YXCxxDAL+wZgoSnJ8EQpkFuq5aKONzPeBdXsZElHktJJKEagrPHYiqEE18xQUtnRsuRYK2553HrFO/q20OLuunOPOK8y/tR5lfxqzjUrO2YAeFcuwQug+N7jjSLCETDAEQobeSOSIqpGa5VGM/Igdx04WRL71OO8wa3XajaN5vM0WqjVpa5ij6yUMqqnrVLTCIRjGyzg0QjyJHjbMihqSccnALQs4szv1OvJQKUhcRu1MC/A8SMvEKVCqcpKG0T8qnIYx/fQBza3b0WLJF58wqW/qdszz9OjMavdLNbzM6uT2cU2aoL8PNzQxZygP/rKyUuL/Q+sTdj/4bZvQskAmGoMBl1tSUrEY0yxyOu96NvxJ1MxAQctwC9GX5Vqjfn6Wg0Rn/iy1wEtiNLBO3DMGxh7TZEg8i/E37zmefyG0JJGL1ZExQzNnJCFwgNFTFD2yIKhQL7Rvi9MfyglyV69GVHWIMHquNQ/gjeSwMExSHK6Zs71Uwf98Jhzb51RWaNu8w8vfu8H8oP/6iuOPr6HmvzqjaOzNUqghqS6VK4Jic7+0QpVbKXhEYDkIrIgQayS3jw86GBl6kzRoKGH68Inx6Lh8XGunsUHyV3o1g3+vuyX5aDTnsb6P4N0gFoUJHcCKsekiGFShCkdOR+u1mXFExK60sNXxtTixuQD6Hglrmv1GgTH06nmpaml84CPtWZy163su3lyHh6LOe9iMZ+jOZ/cM/gLTZDfzpu32BPzR1eecFH+8V+flYyMMxgBLNDpqebUKBmPUE8HoniADaoeG141uEwsCLbjkFPzWBYITTZ6uoKKUEZf2I4VIX7QOEQVNBkKjqC3hwIFehCHOXEFbgqkACygCXJZeOag05Kod2rj3UMAAB2JSURBVJCYBRc9Ml5mGghRpOpFinNWKp1wkhNJ5BVLsvxdoBLOeeOQYJB6U8A2jtk+prW+4OpjzrrpM1u6pbd89YRDBh+65/xyYf0bjHpOQPz1c2nRmHOPWwZGjK8obEpVgLt0twqLgerXHlw83lpgkZBB71Ufbx42L2xjk9KHlSPuALR5EdN0sh2071Ocu3K7FMxX+QlWQQULrMpl4DwR0aMICm9n+A80jclRPmwMAPLKzhh8v0FjE6CMKjxv5NxlYXAoQem2g582ounXHn/JzxbEa342j9piP0+zOadn+jZNkN+OO7jYE3LVqj6rfP+fR83J+5KWDt2z+JYAlBGldbXFKZuGT02jfyu4WhWxo/E1kqfCuQcLgOraHXDbbEiLhKEHZQaRg8QmV54abADm6wnSoq0jvkd/Iqd4gOEXVphalXumyuIitAMqYRFxIvmHiF5RHADkCXa/FI4evcSRFmD/lWn8PPYHjf6KJa31iLdUtmnjcLG+LdKuaNnnWZ2rrd6XX/zWj1977ZZu6W++3bfiob/e9Pnq5IZ3AVgVmOMvKIZCYxJw6ernSHSuHRRrAIyBah4SrovCQ4QFlPMhLUlKJ9Az1mSAHxjN02QJlFhDdaQ6NmEBcfzkhB5J/8aKx19SK+eXOtVCUO8AWgceNIE+nnvlSvMSWZyECmOgDmgfjHeD1oFUEwZ14S5byM34NDBa5s5RoHlUM3dfi5Cvd1NujwPek2rd60crT7sCrcJ2yGexn6sdcpGLeNAmyG/jYO+IiXjL5e8/beSJP17eGhtmHbUDGob11aIlR5NrFVnCsgDRMv6r2A45rlAx4kygmkk02u5JQo8RQ+R/AWAjaic9TmS12VXHv8un6L/TXfv2RzI9d0xs+PchWnXoLNMZ3jfiA3jF5lhJ/2qez5EmJ4Jj0pSDK3J1NLawacPwpET0ATUidI+0C2S+nODHEqU9urKcX0BsO54v0fA4jMkCqSLOEwBlLXkgvderPn3kR6Yak02/vd/pe39sbM3dF5Bb+CR5ouMX+xufq0+7WmN8zkoED15+/RD6vdqA1yBeFzsFAXcZfyy0bdkItaaz5LpSCDacz1O+KIsDqDV5Awh6yeqgSBITrtX25YMPecP1xdLw64ZX/2fvYqnYk0xl3lIcW5vQfLQ2DBqe14uxGo1G1LWpBLXcP0kMgzICJw/Qj1kG50VA4xgG+sCWaSRfIRdvBmLhyfe85iWpbY9n/1WLR4/+UN8v123jozEvX9sRz9e8nPhOuJMmyG/DTdlBE1C77pzDCnr+/mTUQBTvE8QqwDq8nmeTUUqn4lSqVKhqO6ylBtCzxUBQBatAgHn8wBNeXT4iUxQtCT8bId9IkBVLjBim9aDv6f8xkt39WrTt5+884zv/CA/Zd899w7F+afQco7Z2X0srK/Mc3gTJWa6+NXR2wkzGxe5YaAidgRPUCzh6VRla83ShgIKkKN5OunLpwAufuBsUgFPlDLAzl6JkU/udnQcf+e7DP3DxJsZk4fNF4rp94JYLnOrIWV4NVbOqG5TPap3OXIwSUVGvCIVksWUv3j4U7cQJUaazsGjB7gGSxRhlkwaZRpKqNXlTmawIB+/6EdJ9W2gaBnmDaq414Zu5y5/9slddfuQJ16KYgD8//dqJe5TGx967/rG/pXVd64knYodWS+PLKmUsoi6ZOq5dqDOVBFe2FKr4gFMdwZPNHkagcwD2XNgW4+Q1kuCg7IQawyrn8puaEe2iWPZZ/9W+NvXXlTcvXnHUTI/hDnrOtgERdu6vNEF+jvdnR028H1110vETj95xbcoY4Zd1RMwcRWoSLcej6PpErKqAeoIToQJDdRMvBVxcqqNUMRwhAtgNcrwo6fFO1zMSf6razu/SHcs2pNuWPdDau9f9rzjixLHNDdV3P3vYSr+04fOmM7KvQbA7ViAknDLoISxEUK8gopdoXmcv+MmiTesG85Lw1UDz4MzlnME997YnuK8raAVc1vrBCVYJhc26XEpSxW/76fFX/usts7mdV3/yFZ+zC+vOrpUHkIkOAFGOj+RrKm7WVUm6YdHoRIUjX058BgDr+pIjsEwUOsE8DVJUj2q2ScNjkzSJcwyu3SOLNB/njDaAGjlatuDpqS+seOMRl69cOTMt4vu+9uOvnrnEHl/32rGBR/exfe0A0/AOrUysb4VPEY8x8+0uafz2FfbWaRQeqBoEScgG/kOmwQDPklZWX2FvQW6FkpRqe84NTjzz8Y9d/BPoTHfoZ0c9bzv0ouf54E2Qn8OA7sAJp13fd9TTkfE/7mHA7ySIMgHywtFKMo8bNyPCNBp6dJYhBh8FjFISrxMKYcgAx54l34/8pTQ59otU+752pnv/v1QGUveu7Ju9Be3/nHnoOyP+5AWGM7S35hak0IijeSSG5U8sRijSETlkQ/lTrDq0cRB+OjBSEwpJOHGN9upNUzIeC/q6Eq3pH2NljdKsc6Sst5Ad2fOnx116z6xA/voL3npufvDJsyujT1iNylIZs/asRdlkhDQN3i8iccyzjBK2APLGIddlUMQg6mxFkhV+Pj7VXIf57iLa7hnyXVlvIWNEjsMl148VtUjHRd2vPvzK9773i8XZTL+/XXNNZMBat//Yukf+e+OTf2+xopnnR6zIEZXJwahjT5JONuma0EHqs2krdr4aHti6WWmwnKpiC/awNyzyzaV+54qD/79ie+Z3JyyScdmWxmEHPnezuT07/TZNkJ/lLdqRE+2n3z7rJQP//MX/tRhrI1xoE+A2J/Nw/pBHBry275mkGeBxg6SiDx9IpYAB72qQh6YR8daia2b/VK3Y95jpjkoi1fYvWla8a3v8SxDR687kxWb16RUmlTghiLwBPsx7e8TJ2HbY4bIePUgaIqIv2bR+sBBEl8ItI9rfd89Wtk3gYp+aR+sGxus0kExenTyrg/zsc3967NmrZgXyt3zpAx/ZuPrBc0sjj/VEdDugriRfAA8btAPUdVUt6rLksH+kUpd+cvRv6NTZkmDJJSSRcOJE428kaJWvDBYsLLL4fc21yKVkmSKp87sPOOKr7z19dgA/0/S85UunHlQcX/faiaFHknok+lydaq+u5AfbbbvC0TpyI+RDzaOM1aRWQkX7Stk//eFH0ICI3nZTtGS/l60yo4mPHHvWjZt9g5vlozMvm+3I529eLmAH7qQJ8rMY/B09wb79mdfcrk8+cZhF47qqbBX5ndw+ZlXrEWZQlQlJHqOoTrZvAGBIj2Y8I95ynz0+eH26Y3lJ79jv306u5e/z2TTiunOOeJtR23BZxNmwXPOqgXOiLERKhYKIHqqb1myCq3KRiAUAwa4YHH256rLCxTIN2nfPXJ1yguFZ/3B+iqsmv5HE9yjGl7z8e0effNVHZ3E76adfO+X/PfnA/32+ll/96ogh/TKUOiiTMFhGaRpxfkvSdSStPVo3VGIrZd9DMhPNWKKUTeGNxJCm4uOTgZ2vaN6VHJRNw3SdKk6maiU7z2l72Wu/MdsIfmvXcvfdfebEIyP7Tmx4+kVD6x9piabaXq25zmHVyeGo7xWJvKrQObzkA/gDk7hNnnqMPt69kIvANZoUSS8rkJV59ie+8vtFc6fc2vXu6Odwa+e3s/6+CfJbuTM7emL98ltnv/zpf97666w5GPP9UAMfhfGqqXaoxt5xNXK8CJERIyvR4WrR9AP5ocFvRlt7vWzPgU8c/bErf72QE/I7Z73q6IhfuFSv9O9NflEDgE5vEg6+urM1GQAl/HEcTsaikhU2wpD4gTZZ3tsqTpq6znpzKGtkYRPmHyqWmtF2X8fBbzvtiA9edPdsruvX15yZ/fsffnyx5ox+lCN5po5EKpqMohVgnCKRBJFfIw3OkKSzwqYwUaNIFI1YYpRKmGQYFpUr8GsXgJdPXWTPqhqolhw/XjOTHWfu8/y3XnPkCX31JOtsznUu29zyjZOfn1+75oX5wTWJVC7zertaPLQ4PhCv1cDhu2RqoHWkvWH4g/NE9M8qIOYCXSh/qHe///fNWLt12sqTdkxx1EzXvqOfx7ncj51l2ybIb+FO7AwT6oYL3nanPfiX1ySMgi7JVjlhUZco5lVAHTyx4xuwjq3Fsr33FUfWfSuR29OOt+255i0f+9pvF3PSXXfO4Ufo7sTXvOLaZQaVmDNWSUDlMgmg78ol2diM7RU8jwzDpCKom6ECm4Xt2dvKVA1AHZrz8QIcIYNqU/Qt9XUqO7Fftb7qHUdvLok503Vf+v4Vl+ju5Jmaj0UD+xdKCyqUrtYkxaIoZkJlKKL5GPvllMs2tTPAR3j8UQU7NF6kUkUao4STnFAquX6MItEMEtmf2vN1H7xm5crTFkV7vmrVKiMyfO/zCv1PHTi49vGolc69xLNLR1SLw92eUyZTR4SvWgkiwhcr6GBm8d9hpBbNPqtqUHb5SV+/p38x587WjrUzPJdbO8ed6fdNkN/M3dgZJtJt3+5bseH+n92Xra1L+xF4nwexYtABikvh9Rg5cCW0OiiW6e4f7V/92WRrZym37AXrjupP36ttwcdloSfidX1HHuGVR6/2imuXJIxJpgxUab7KLZiaRu25BLWmE1SpVtkeGQlX2Pt6rkctmTg5NYd0w2RlDX6ufNO5WAsWw372Fx/+6mNHBg2TZnVZXz7h4Evc6viZXm08oDQauYOetgSlYkj2omIUmniDShX0k0UnJ7ERKFU8Gh4HB49EOGSRolKRBdjlRdfXWyjRtuTkQ1720m/9v82oaGZ1stu50c+++am9Njxy33PyQ2uymba9P2SXN7y0XBg0fQ9jWWWiBkomXJ98xBraoQ7q3OuQi8jIfP64vu9WtvM05vXrO8PzOa8XtIA7a4L8DIO7s0ygm7943HcLa373riSNRzxden8KJ6/ReMmgWGapk2rr/X1heMMNmtWSz/QcVGgb67jzVX19ijtYwKkzu11/6zNveINXGfqW5Q71mH6efefZRoE7T0kFJsBFRfSQBUqBEnzdRYEjjU90WrNxXJKfQZIZ1Iinx6kW6b3tA5f99cjZnZFs9T9nvvac4tjas6rFjQlRpjRUSN25KKUTsDYGtSH+L3wu8IQhRPA1dqaEL7+yYxCbAKic0DRFJ99MUiLTfWL3K4/97mJF8LO5/lsu+9RLRjb+Y9nE+Lp4a9ueb65Vh16bHx1M+y7aR7pkaEJfYZ5hAY2l9x6uWe4+p375vvHZ7H8xt9lZntPFvOZtOVYT5KeN2s4ycVZ96dR4YeNfH9crT/fGjSIVawlyfZPMaIoy7csKG5564IREbu9y9z4vXFvKph+Yz+TptkykLX3nW6f/9+usmHW9nn+gSyMkY0UDKjJIUE0eK1BYb54BTeKThwXN1NloDU6KWBjWbJzgJGhdI+9r5JktFGt73m0rz/nJnED+h1987/sGnrr/s6XR1XsbOjTs3KqcL6OzJUaZJKyNXXI52hVLY0OPUbFSpuGxMlVq0CzppCP3odtM12DRKtfiRHqKEpmOj3Qf+orr50Ihzfe4b2l/oHSs/j/vN7z+X3uNDqxOtC/d7zOFoYGDS4UNhqHhmitS9aylaPlzX/vh8Uz8uzuDnHL6Ne0sz+ti3ru5HqsJ8qER25kmzA8ufff3Bx773dstk6xMSw95ka67iiOrv0HRRLV7z+fZdu/Ib7ZH7jjXibK923//wre9RqsMXe+MP9pD5GqIGCGxVDJDcXbUqL0lxsZmQtEYzNWDwmEbhKGiKpMKCniIvEjHWKL3pd98+6euO3Mu5/jjK0484PG//fZixx58k2lBbhjw8g5RrsXixQY8vRT8ww7AYrfOoZEylWqQJmJJ4KZ9rMARWkcnR2+nRKbno8sPfs714UrWuZzbYm+LKuCDcyMvHnjyobaJ4XWxzj32+nA13//K/NBo1CGbsp17P1GJJZ57+hfvnJWuf7HPf2d6bhf72mdzvCbIB6O0s02Ur3/knRuyS71Itdh/TsSIPx1N7bP+7ZX2B3ckxz6bCbWlbW666E2vsCcnbnUn17Qa7mhgZdAw0JKGGz61tyTY7wbVu6BD0IpwLF+i/uGSFBgpYy6YppmdD6b2fOUn3/aJq++Yy/nd/u2LOu7/7Xe+4LvD7zd0SeaKvlxaAba3JjjpCvooYqY5gsc5lMoueVwlCuWMVBYz4Hsa+XqaErmlH933kJd/77BZFjrN5ZwXY1s0iP9RZuiA/NoHewb7R+Nty1a8e+CpgTf37v2y/z7uosv+oikLzMU4mTkcY2d7fudw6gu+aRPkd9IWZFccu/Jle72427fN3P0rT+rbIf7eCzH7vnv+US8zHPt2e/ShjOmXyECvVU1jWwMAOpQ34IMBsmg+wr74OtHIeImbdyiHSDEHtqhmdP+j95C3f+QN7z73r3M5X1SR/ubeSy7X3PzJ6JELmSeDvONTNKpTZ1tCGnPoES5wQgRf8xwi2A/70v9WuGskWaNkWBmKppd8eM+l+//gTWd+uzCXc9lZt0WE/9xEca8H/vinpb3LD3ng+CuuGN1ZzxXn1QT6me/Obg/yzYmx+I/tTRe98yVOeey2ysjD7bBMNjRlm4zoGNSHJGU7WhPc9g88/MbhCU52wkRM2Tr4WozK1HX3spcc/ebD392Xn+uVXHXyIZfbxYHTnAoUNqKVx2sCKCT0ZE3FklS20dFJCqFEsio0DUzGwOW7HuyXMxRPtR7Tc/DLb1t50td3mQV5ruO5M2zffJ43vQu7Ncg3J8SOeyyvO/+tz9fc8h9KG/8Wa0nY7G0DpU3YVwURfEc2zpWxa/rHqVxBghTmbIFOHo6P5p53fOjyP75+W67kW2cddvnk6OrTKoV+Bnix9RUuqKctw8A/2F+hGtQ3RkN9IyoanWwXBWdpird2vz+W67r5hL6fL1ih07Zc3+76neZzPfXO77Yg35wIOx4Cbrzwrc8h3/9DZd1vkomYzk3G8ZG2elLwhf9QfAT/GNVnVRWFaZEM+cl973jfhb/dJpC//vx3nTK64f6zKvm13QB4Sb767LEDt8yaLQ1XGODZM0gsiHWCNz8arXbBSfOozPJ9ftsE+B0/n8Jn0Hy+G6OxW4J8cwLsPA/kqi9/YL/a+Pr7ihv/GoOrI5tqBV7p4OYDrlV8bwLdPHT1NVcnsjqqZttBt7znsz9597Zc0ffOf+crBp/++wV2afS/ofaRkn9UFQuYoysTOHhlfuz5aGWI0iGdYnH4rve8v0K5VaddcfOiVLJuyzXuzt9pPudy93c7kG/e+J3vsf/RxUevKNvuQ8UNf7MsHe3vAgWN6mAVgD37zYvInsFWi3WVW1a8dtWbPva192/LVd1+3Wef//iffnZxaWL9YcgLiGRSKlfrIhJUsQYqGihqUMlqRtspGs8evaL7eXcc2XctAD7M5WzLqTS/s0Aj0HzedzOQb97wBXqS5mG313/+PXsZVHiwsvHPcZiGoYWeUDZB4xFu2CEUDoAe0bZrdq/tfd7RF73xgxdevS2ncPeqvtSff/H9L3u1wgdhjaz8WzhaD/xcoLph8Iebpxcnw8xRorX7XdG2zK1NimZbRn3xv7O7P/e7TSS/u9/oxX+05n7Emy5+53KvVn4kv+YeyzKhTxczFWnRJ0Q9O0/66AVroeXf75/16g8f9fqVp22rtE+7/IMHfsWrjX5Mc/OsmpEo3uPqYqGOJLJ3PIs0M00RM3FU+/KOXx/Xd89O5eUy99Hevb6xOz//uwXI7843+Jn0KIMBv/GCdy3zvMlHJp++K5qMGexHb+q6NOJQjVA0jWw/QTWt8+6Tvv6v12wPXXL5CS/+ilsZPFlzhgN5JJK9kHGimlUyAlUnSYl0N+nR2JHjg5N39t38n5Dn8zNphHfvc91dcWCXB/nd9cY+Ux9nAP31l7x9D71SfKS68S+xWNSjagUVqWi+Icob2Au7WoqtHj5y5d8B8tv8ufZTr7soP7r+E25lXVxx8mixKG8QOtX8GMVSSykaSx1lVg/81QnXXgv/4ebnGToCuyMe7NIgvzve0GfoszfltAH0N1x69BKy6cmxNf+IJM0JMuAGGWzFjacjbRTrfuFd7/rMzdsF8j/4wkdP3vjk/9/e3bzGVYUBGD9J5iMZmhapxhCUGOLK6sY/wIWiXTQYF5pNxdoWbDZBqAYEhQY3JlKhGy0iCgWpGik1ggtRRMESUUQXtaWiYBe1Sok05quTmclIJirRNsnM3HPved/3Pl3P3HvO77zzEEpy55vnirM/9az9ds2Kay2v/umtc8vVvGvNdrtce+fAbE/h47Gxz8U83dPCOYfaQ9q6YDbyaTvIUB+YOO/79sTe21qKcz/OXvyio9De9vcfKq24SsW5SvaWq127Bt4aHD72TJQ1nH59tP/CVx++Ur12ZbD2yOHV35WvPac+7zIdN7t8+/aHR7r2fKT5mUFRfKy+N019MBn5NB2g1Q/hP/s6dfRgb7k0d/7qxTMdhcxi7Ys8Vr+gY6my7UL3PY+ORP0qw9VH7p5779nXspmFpzJta5GvPbIgv7OSz+0Y6n6gf0rT0z6tz4PP/aWlE+Yin5aD8zns0q81+dLjd5YrxW/nL3/fWWi9UvvP+YXlwnR330O7fTwM7Mjg7cdz+cXhTKbsytWsy+ZvKubad+ztub/vAwIvfTqirS8NvTAV+TQcWLSR1vvud1/e1+9K858sXvq6L1NudUuFW6fvuPexB3c/MRr5GefHDt19vLTwx3BpueJc2875bG77wd49h08NDQ2t/fkt/0wLWO+GmchbPyjTn7I6Nzd5dP9dleL8Z7O/nu/KdXZ/eWD80/vqfOumLztx5JFXZy7/MlwqVuayuW37D78xfdrHdbmGHgHL/TARecsHpOdjksxKT47v2+Uq1fevzZV/PjB+sqGv/NtohSdeeHJk5rffDy0t/Pni8++cmUxmJ9xFmoDVjqiPvNWDkfYBkLSeqYmJzrbW9t6B0afP+ljX1JsTPW6lXPnuUmlmTNCXoPvYG9doTMBiT1RH3uKBNDaSvBoBBHwLWOuK2shbOwjfg8r1EECgeQFLfVEZeUsH0PwY8k4EEIhTwEpn1EXeCnycw8m1EUDAj4CF3qiKvAVwP6PHVRBAICkB7d1RE3nt0EkNJPdBAAH/Apr7oyLymoH9jxtXRACBEAJaOyQ+8lphQwwh90QAgXgFNPZIdOQ1gsY7YlwdAQRCC2jrktjIa4MMPXjcHwEEkhPQ1CeRkdcEmNxYcScEEJAkoKVT4iKvBU7SsLEWBBAII6ChV6IirwEszChxVwQQkCogvVtiIi8dSuqAsS4EEAgvILlfIiIvGSj8+LACBBDQICC1Y8EjLxVGw1CxRgQQkCUgsWdBIy8RRNbIsBoEENAmIK1rwSIvDULbILFeBBCQKyCpb0EiLwlA7piwMgQQ0CwgpXOJR17KxjUPD2tHAAEdAhJ6l2jkJWxYx2iwSgQQsCIQunuJRT70Rq0MDPtAAAF9AiH7l0jkQ25Q3ziwYgQQsCgQqoOxRz7UxiwOCXtCAAHdAiF6GGvkQ2xI9wiwegQQsC6QdBdji3zSG7E+GOwPAQTsCCTZx1gin+QG7Bw7O0EAgTQJJNVJ75FPauFpGgb2igACNgWS6KXXyCexYJtHza4QQCCtAnF301vk415oWgeAfSOAgH2BOPvpJfJxLtD+8bJDBBBAwLm4Oho58nEtjENHAAEE0iYQR08jRT6OBaXtUNkvAgggsF7Ad1ebjrzvhXDMCCCAAAJrAj772lTkfS6AQ0UAAQQQuF7AV2cbjryvG3OoCCCAAAKbC/jobUOR93FDDhUBBBBAoH6BqN2tO/JRb1T/lnglAggggMB6gSj9rSvyUW7AUSGAAAIIRBdotsNbRr7ZC0ffEldAAAEEEIj6E/2mkSfwDBgCCCAgS6DRLm8Y+UYvJIuB1SCAAAJ2BRrp8w0j38gF7DKyMwQQQECuQL2dvi7y9b5R7tZZGQIIIJAOgXp6/Z/I1/OGdNCxSwQQQECHwFbd/jfyW71Qx3ZZJQIIIJA+gc36XYs8gU/fULBjBBCwJbBRx1sIvK2DZjcIIJBegRv2vOrcWefcLufcD865oRbnzqWXiJ0jgAACugX+H/rVn+SrBF73obJ6BBBAYL3A+tD/BQ+BYSk09T08AAAAAElFTkSuQmCC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Р7-Офис/2024.1.2.400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revision>2</cp:revision>
  <dcterms:created xsi:type="dcterms:W3CDTF">2022-06-20T08:21:41Z</dcterms:created>
  <dcterms:modified xsi:type="dcterms:W3CDTF">2024-03-20T03:29:26Z</dcterms:modified>
</cp:coreProperties>
</file>